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35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<sst xmlns="http://schemas.openxmlformats.org/spreadsheetml/2006/main" count="93" uniqueCount="61">
  <si>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 xml:space="preserve">Z: </t>
  </si>
  <si>
    <t>Č.</t>
  </si>
  <si>
    <t>Poznámky, komentář odborů MMZ</t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</si>
  <si>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</si>
  <si>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t>x</t>
  </si>
  <si>
    <t>Čerpání celkem</t>
  </si>
  <si>
    <t>Nevyčerpané finanční prostředky</t>
  </si>
  <si>
    <t>CELKEM</t>
  </si>
  <si>
    <t>realizace</t>
  </si>
  <si>
    <t>OKP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</si>
  <si>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</rPr>
      <t xml:space="preserve"> MK</t>
    </r>
    <r>
      <rPr>
        <sz val="8"/>
        <rFont val="Arial"/>
        <family val="2"/>
      </rPr>
      <t xml:space="preserve"> - místní komunikace</t>
    </r>
  </si>
  <si>
    <t>1.</t>
  </si>
  <si>
    <t>OMZ</t>
  </si>
  <si>
    <t xml:space="preserve">OMZ </t>
  </si>
  <si>
    <r>
      <t xml:space="preserve">Údržba zelených ploch, parků - Velíková                                                                           </t>
    </r>
    <r>
      <rPr>
        <sz val="10"/>
        <color indexed="12"/>
        <rFont val="Arial"/>
        <family val="2"/>
      </rPr>
      <t xml:space="preserve"> </t>
    </r>
  </si>
  <si>
    <t>1/                                  2017</t>
  </si>
  <si>
    <t>6/                            2017</t>
  </si>
  <si>
    <t>2.</t>
  </si>
  <si>
    <t>3.</t>
  </si>
  <si>
    <t>Kvalif. odhad fin. náročnosti               (v Kč)</t>
  </si>
  <si>
    <r>
      <t xml:space="preserve">Vánoční osvětlení - služby </t>
    </r>
    <r>
      <rPr>
        <sz val="10"/>
        <rFont val="Arial"/>
        <family val="2"/>
      </rPr>
      <t>(instalace, příp. demontáž, údržba, elektrorevize, spotřeba el. energie)</t>
    </r>
  </si>
  <si>
    <t xml:space="preserve">Úprava prostoru kolem multifunkčního objektu Velíková                                              </t>
  </si>
  <si>
    <r>
      <t xml:space="preserve">Podpora společenských aktivit v MČ                   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</t>
    </r>
  </si>
  <si>
    <t>Lesy města Zlína, s.r.o./                                      OMZ</t>
  </si>
  <si>
    <t>Priority MČ Velíková 2019</t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</si>
  <si>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</si>
  <si>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2/      2018</t>
  </si>
  <si>
    <r>
      <t xml:space="preserve">cca </t>
    </r>
    <r>
      <rPr>
        <b/>
        <sz val="10"/>
        <rFont val="Arial"/>
        <family val="2"/>
      </rPr>
      <t>5 000</t>
    </r>
  </si>
  <si>
    <r>
      <t>cca</t>
    </r>
    <r>
      <rPr>
        <b/>
        <sz val="10"/>
        <rFont val="Arial"/>
        <family val="2"/>
      </rPr>
      <t xml:space="preserve"> 10 000</t>
    </r>
  </si>
  <si>
    <r>
      <t>Přidělené finanční prostředky pro r. 2019: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743 000 Kč</t>
    </r>
  </si>
  <si>
    <r>
      <t xml:space="preserve">Nevyčerpané finanční prostředky z r. 2018: </t>
    </r>
    <r>
      <rPr>
        <b/>
        <sz val="14"/>
        <rFont val="Arial"/>
        <family val="2"/>
      </rPr>
      <t xml:space="preserve">1 861 000 Kč  </t>
    </r>
  </si>
  <si>
    <t>Celkem: 2 604 000 Kč</t>
  </si>
  <si>
    <r>
      <t xml:space="preserve">                                   </t>
    </r>
    <r>
      <rPr>
        <b/>
        <sz val="10"/>
        <rFont val="Arial"/>
        <family val="2"/>
      </rPr>
      <t xml:space="preserve">  95 000</t>
    </r>
    <r>
      <rPr>
        <sz val="10"/>
        <rFont val="Arial"/>
        <family val="2"/>
      </rPr>
      <t xml:space="preserve">                            PD                                  </t>
    </r>
    <r>
      <rPr>
        <b/>
        <sz val="10"/>
        <rFont val="Arial"/>
        <family val="2"/>
      </rPr>
      <t xml:space="preserve">  1 957 000 </t>
    </r>
    <r>
      <rPr>
        <sz val="10"/>
        <rFont val="Arial"/>
        <family val="2"/>
      </rPr>
      <t xml:space="preserve">                 realizace, dozory</t>
    </r>
  </si>
  <si>
    <t>4.</t>
  </si>
  <si>
    <t>5.</t>
  </si>
  <si>
    <t>převod zůst.                   z r. 2018</t>
  </si>
  <si>
    <r>
      <t>Požadavek MČ 2017 - 2018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popis požadavku</t>
    </r>
    <r>
      <rPr>
        <sz val="10"/>
        <rFont val="Arial"/>
        <family val="2"/>
      </rPr>
      <t xml:space="preserve"> (nedokončené, neproúčtované akce)</t>
    </r>
  </si>
  <si>
    <t>OD</t>
  </si>
  <si>
    <r>
      <t xml:space="preserve">60 000 </t>
    </r>
    <r>
      <rPr>
        <sz val="10"/>
        <rFont val="Arial"/>
        <family val="2"/>
      </rPr>
      <t xml:space="preserve">                         PD, IČ                                                 </t>
    </r>
    <r>
      <rPr>
        <b/>
        <sz val="10"/>
        <rFont val="Arial"/>
        <family val="2"/>
      </rPr>
      <t xml:space="preserve">  1 200 000</t>
    </r>
    <r>
      <rPr>
        <sz val="10"/>
        <rFont val="Arial"/>
        <family val="2"/>
      </rPr>
      <t xml:space="preserve"> realizace </t>
    </r>
  </si>
  <si>
    <r>
      <t xml:space="preserve">Vybudování kolmých parkovacích stání u objektu č. p. 53 vč. rozšíření zpevněné plochy pro sadu na tříděný odpad                                              </t>
    </r>
    <r>
      <rPr>
        <sz val="10"/>
        <color indexed="9"/>
        <rFont val="Arial"/>
        <family val="2"/>
      </rPr>
      <t>4400 2219 6121 4015 0003245150000</t>
    </r>
  </si>
  <si>
    <r>
      <t xml:space="preserve">Opravy komunikací - Velíková, ul. Modřínová                                                                                                             </t>
    </r>
    <r>
      <rPr>
        <sz val="10"/>
        <color indexed="9"/>
        <rFont val="Arial"/>
        <family val="2"/>
      </rPr>
      <t>4420 2212  5171 4015 0005541150006</t>
    </r>
  </si>
  <si>
    <r>
      <t xml:space="preserve">Provozní výdaje KMČ a KaMČ                                                      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</t>
    </r>
    <r>
      <rPr>
        <sz val="10"/>
        <color indexed="9"/>
        <rFont val="Arial"/>
        <family val="2"/>
      </rPr>
      <t xml:space="preserve">1042 6171 5175 4015 0006069150114   </t>
    </r>
    <r>
      <rPr>
        <sz val="10"/>
        <rFont val="Arial"/>
        <family val="2"/>
      </rPr>
      <t xml:space="preserve">                 </t>
    </r>
  </si>
  <si>
    <r>
      <t xml:space="preserve">Investice MČ </t>
    </r>
    <r>
      <rPr>
        <sz val="10"/>
        <rFont val="Arial"/>
        <family val="2"/>
      </rPr>
      <t xml:space="preserve">("rezerva")                                          </t>
    </r>
    <r>
      <rPr>
        <sz val="10"/>
        <color indexed="10"/>
        <rFont val="Arial"/>
        <family val="2"/>
      </rPr>
      <t xml:space="preserve">            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         </t>
    </r>
    <r>
      <rPr>
        <sz val="10"/>
        <color indexed="10"/>
        <rFont val="Arial"/>
        <family val="2"/>
      </rPr>
      <t xml:space="preserve">  </t>
    </r>
    <r>
      <rPr>
        <sz val="10"/>
        <color indexed="9"/>
        <rFont val="Arial"/>
        <family val="2"/>
      </rPr>
      <t>1000 2212 6121 4015 0002054000000</t>
    </r>
  </si>
  <si>
    <r>
      <t xml:space="preserve">700 000                              </t>
    </r>
    <r>
      <rPr>
        <sz val="10"/>
        <rFont val="Arial"/>
        <family val="2"/>
      </rPr>
      <t xml:space="preserve">  realizace</t>
    </r>
  </si>
  <si>
    <t>původní kompl. rekonstrukce MK byla zrušena, bude oprava pouze část MK, pro realizaci nutné dokrýt po odsouhlasení KMČ</t>
  </si>
  <si>
    <r>
      <t xml:space="preserve">Kryto rozpočtem k 31.12.2019                      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(v Kč)</t>
    </r>
  </si>
  <si>
    <t>Čerpání             k 31.12.2019                           (v Kč)</t>
  </si>
  <si>
    <t>Stav 2019</t>
  </si>
  <si>
    <r>
      <t xml:space="preserve">Převedeno do r. 2020: </t>
    </r>
    <r>
      <rPr>
        <sz val="10"/>
        <rFont val="Arial"/>
        <family val="2"/>
      </rPr>
      <t>2 536 000 Kč</t>
    </r>
  </si>
  <si>
    <t>v přípravě</t>
  </si>
  <si>
    <t>viz poznámka</t>
  </si>
  <si>
    <t>čerpání: Dětský karneval 1 983 Kč, Pálení čarodějnic 717 Kč, Oslava Dne matek v Klubu seniorů 4 998 Kč, pronájem kontejneru 20 328 Kč, Den dětí 10 095 Kč, Pohádkový les 10 200 Kč, Lampiónový průvod 2 006 Kč, Milášská besídka 3 340 Kč</t>
  </si>
  <si>
    <t>čerpání: občerstvení na jednání KMČ</t>
  </si>
  <si>
    <t>SP</t>
  </si>
  <si>
    <r>
      <t>KMČ 2017</t>
    </r>
    <r>
      <rPr>
        <sz val="8"/>
        <rFont val="Arial"/>
        <family val="2"/>
      </rPr>
      <t xml:space="preserve">: pozemek SMZ, vybudování cca 8 kolmých park. stání podél oplocení polyf. budovy, posunutí a oprava oplocení + rozšíření zp. plochy pro kontejnery na tř. odpad                                                                                 </t>
    </r>
    <r>
      <rPr>
        <b/>
        <sz val="8"/>
        <rFont val="Arial"/>
        <family val="2"/>
      </rPr>
      <t xml:space="preserve"> r. 2017</t>
    </r>
    <r>
      <rPr>
        <sz val="8"/>
        <rFont val="Arial"/>
        <family val="2"/>
      </rPr>
      <t xml:space="preserve">: PD + IČ, krytí 60 tis. Kč, čerp. 2 tis. Kč                                                                             </t>
    </r>
    <r>
      <rPr>
        <b/>
        <sz val="8"/>
        <rFont val="Arial"/>
        <family val="2"/>
      </rPr>
      <t>r. 2018:</t>
    </r>
    <r>
      <rPr>
        <sz val="8"/>
        <rFont val="Arial"/>
        <family val="2"/>
      </rPr>
      <t xml:space="preserve"> ÚR, SP, čerp. 59.900 Kč                                                                                             </t>
    </r>
    <r>
      <rPr>
        <b/>
        <sz val="8"/>
        <rFont val="Arial"/>
        <family val="2"/>
      </rPr>
      <t xml:space="preserve"> r. 2019: </t>
    </r>
    <r>
      <rPr>
        <sz val="8"/>
        <rFont val="Arial"/>
        <family val="2"/>
      </rPr>
      <t>rozpočet stavby 1 200 tis. Kč, realizace v r. 2020</t>
    </r>
  </si>
  <si>
    <t>Rekonstrukce "Výletiště" - zprac. Studie</t>
  </si>
  <si>
    <r>
      <t xml:space="preserve">cca </t>
    </r>
    <r>
      <rPr>
        <b/>
        <sz val="10"/>
        <rFont val="Arial"/>
        <family val="2"/>
      </rPr>
      <t xml:space="preserve">55 000 </t>
    </r>
    <r>
      <rPr>
        <sz val="10"/>
        <rFont val="Arial"/>
        <family val="2"/>
      </rPr>
      <t xml:space="preserve"> studie</t>
    </r>
  </si>
  <si>
    <r>
      <rPr>
        <b/>
        <sz val="8"/>
        <rFont val="Arial"/>
        <family val="2"/>
      </rPr>
      <t>r. 2018:</t>
    </r>
    <r>
      <rPr>
        <sz val="8"/>
        <rFont val="Arial"/>
        <family val="2"/>
      </rPr>
      <t xml:space="preserve"> výsadba živého plotu podél oplocení DH na Horním konci, snížena fakturační částka, neboť došlo ke zkrácení výsadbové délky živého plotu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dosadba hrazena z rozpočtu OMZ                                                                     </t>
    </r>
  </si>
  <si>
    <t>studie</t>
  </si>
  <si>
    <r>
      <t xml:space="preserve">KMČ 2018: zadání studie; žádost KMČ, zda by bylo možné oslovit Ing. arch. Meluzína vzhledem k dobrým zkušenostem při předchozí spolupráci                                                                                       Inf. 8/2018: dle konz. ved. OMZ s komp. náměstkem a zást. LMZ - studii zadá OMZ                                                                             </t>
    </r>
    <r>
      <rPr>
        <b/>
        <sz val="8"/>
        <rFont val="Arial"/>
        <family val="2"/>
      </rPr>
      <t>r. 2019</t>
    </r>
    <r>
      <rPr>
        <sz val="8"/>
        <rFont val="Arial"/>
        <family val="2"/>
      </rPr>
      <t>: studie, proúčtování v r. 2020</t>
    </r>
  </si>
  <si>
    <r>
      <t xml:space="preserve">r. 2017: </t>
    </r>
    <r>
      <rPr>
        <sz val="8"/>
        <rFont val="Arial"/>
        <family val="2"/>
      </rPr>
      <t>zadání studie, bylo čerp. 20 tis. Kč , v roce 2017 bylo geodet. zaměření za 9.922 Kč</t>
    </r>
    <r>
      <rPr>
        <b/>
        <sz val="8"/>
        <rFont val="Arial"/>
        <family val="2"/>
      </rPr>
      <t xml:space="preserve">                                                                  r. 2018: </t>
    </r>
    <r>
      <rPr>
        <sz val="8"/>
        <rFont val="Arial"/>
        <family val="2"/>
      </rPr>
      <t xml:space="preserve">85 tis. Kč na realizační PD + 10 tis. Kč IČ, čerp. 85 tis. Kč za PD                                                                                                </t>
    </r>
    <r>
      <rPr>
        <b/>
        <sz val="8"/>
        <rFont val="Arial"/>
        <family val="2"/>
      </rPr>
      <t xml:space="preserve"> r. 2019: </t>
    </r>
    <r>
      <rPr>
        <sz val="8"/>
        <rFont val="Arial"/>
        <family val="2"/>
      </rPr>
      <t>vydané SP, rozpč. cena 1.877 tis. Kč,zbývá dopl. 9 680 Kč za IČ, dozor na stavbě cca 80 tis. Kč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</si>
</sst>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\ &quot;Kč&quot;;[Red]#,##0\ &quot;Kč&quot;"/>
  </numFmts>
  <fonts count="5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32" borderId="2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1" fillId="0" borderId="29" xfId="0" applyFont="1" applyFill="1" applyBorder="1" applyAlignment="1">
      <alignment horizontal="left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3" fillId="32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1" fillId="32" borderId="2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29" xfId="0" applyNumberFormat="1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.28125" style="1" customWidth="1"/>
    <col min="2" max="2" width="31.421875" style="1" customWidth="1"/>
    <col min="3" max="3" width="8.8515625" style="0" customWidth="1"/>
    <col min="4" max="4" width="13.00390625" style="1" customWidth="1"/>
    <col min="5" max="5" width="10.8515625" style="0" customWidth="1"/>
    <col min="6" max="6" width="11.57421875" style="0" customWidth="1"/>
    <col min="7" max="7" width="9.8515625" style="0" customWidth="1"/>
    <col min="8" max="8" width="36.8515625" style="91" customWidth="1"/>
  </cols>
  <sheetData>
    <row r="1" spans="1:8" s="3" customFormat="1" ht="26.25" customHeight="1">
      <c r="A1" s="7" t="s">
        <v>24</v>
      </c>
      <c r="B1" s="8"/>
      <c r="C1" s="9"/>
      <c r="D1" s="9"/>
      <c r="E1" s="10"/>
      <c r="F1" s="11"/>
      <c r="G1" s="11"/>
      <c r="H1" s="87"/>
    </row>
    <row r="2" spans="1:8" s="3" customFormat="1" ht="20.25" customHeight="1">
      <c r="A2" s="12" t="s">
        <v>29</v>
      </c>
      <c r="B2" s="13"/>
      <c r="C2" s="14"/>
      <c r="D2" s="14"/>
      <c r="E2" s="15"/>
      <c r="F2" s="16"/>
      <c r="G2" s="16"/>
      <c r="H2" s="88"/>
    </row>
    <row r="3" spans="1:8" s="3" customFormat="1" ht="20.25" customHeight="1">
      <c r="A3" s="12" t="s">
        <v>30</v>
      </c>
      <c r="B3" s="13"/>
      <c r="C3" s="14"/>
      <c r="D3" s="14"/>
      <c r="E3" s="15"/>
      <c r="F3" s="16"/>
      <c r="G3" s="16"/>
      <c r="H3" s="88"/>
    </row>
    <row r="4" spans="1:8" s="3" customFormat="1" ht="20.25" customHeight="1">
      <c r="A4" s="17" t="s">
        <v>31</v>
      </c>
      <c r="B4" s="18"/>
      <c r="C4" s="19"/>
      <c r="D4" s="19"/>
      <c r="E4" s="20"/>
      <c r="F4" s="21"/>
      <c r="G4" s="21"/>
      <c r="H4" s="89"/>
    </row>
    <row r="5" spans="1:15" ht="66" customHeight="1" thickBot="1">
      <c r="A5" s="22" t="s">
        <v>1</v>
      </c>
      <c r="B5" s="26" t="s">
        <v>36</v>
      </c>
      <c r="C5" s="23" t="s">
        <v>0</v>
      </c>
      <c r="D5" s="24" t="s">
        <v>19</v>
      </c>
      <c r="E5" s="24" t="s">
        <v>45</v>
      </c>
      <c r="F5" s="24" t="s">
        <v>46</v>
      </c>
      <c r="G5" s="24" t="s">
        <v>47</v>
      </c>
      <c r="H5" s="25" t="s">
        <v>2</v>
      </c>
      <c r="O5" s="83"/>
    </row>
    <row r="6" spans="1:8" ht="90.75" thickTop="1">
      <c r="A6" s="71" t="s">
        <v>15</v>
      </c>
      <c r="B6" s="62" t="s">
        <v>39</v>
      </c>
      <c r="C6" s="52" t="s">
        <v>37</v>
      </c>
      <c r="D6" s="61" t="s">
        <v>38</v>
      </c>
      <c r="E6" s="54">
        <v>1208000</v>
      </c>
      <c r="F6" s="70">
        <v>0</v>
      </c>
      <c r="G6" s="99" t="s">
        <v>53</v>
      </c>
      <c r="H6" s="73" t="s">
        <v>54</v>
      </c>
    </row>
    <row r="7" spans="1:13" s="58" customFormat="1" ht="78.75">
      <c r="A7" s="71" t="s">
        <v>16</v>
      </c>
      <c r="B7" s="80" t="s">
        <v>21</v>
      </c>
      <c r="C7" s="52" t="s">
        <v>13</v>
      </c>
      <c r="D7" s="81" t="s">
        <v>32</v>
      </c>
      <c r="E7" s="54">
        <v>10000</v>
      </c>
      <c r="F7" s="70">
        <v>9680</v>
      </c>
      <c r="G7" s="99" t="s">
        <v>53</v>
      </c>
      <c r="H7" s="82" t="s">
        <v>60</v>
      </c>
      <c r="M7" s="74"/>
    </row>
    <row r="8" spans="1:8" ht="81" customHeight="1">
      <c r="A8" s="60" t="s">
        <v>26</v>
      </c>
      <c r="B8" s="55" t="s">
        <v>55</v>
      </c>
      <c r="C8" s="72" t="s">
        <v>23</v>
      </c>
      <c r="D8" s="85" t="s">
        <v>56</v>
      </c>
      <c r="E8" s="53">
        <v>55000</v>
      </c>
      <c r="F8" s="78">
        <v>0</v>
      </c>
      <c r="G8" s="85" t="s">
        <v>58</v>
      </c>
      <c r="H8" s="75" t="s">
        <v>59</v>
      </c>
    </row>
    <row r="9" spans="1:8" ht="72" customHeight="1" thickBot="1">
      <c r="A9" s="64" t="s">
        <v>1</v>
      </c>
      <c r="B9" s="65" t="s">
        <v>25</v>
      </c>
      <c r="C9" s="66" t="s">
        <v>0</v>
      </c>
      <c r="D9" s="24" t="s">
        <v>19</v>
      </c>
      <c r="E9" s="24" t="s">
        <v>45</v>
      </c>
      <c r="F9" s="24" t="s">
        <v>46</v>
      </c>
      <c r="G9" s="24" t="s">
        <v>47</v>
      </c>
      <c r="H9" s="67" t="s">
        <v>2</v>
      </c>
    </row>
    <row r="10" spans="1:8" ht="51.75" thickTop="1">
      <c r="A10" s="60" t="s">
        <v>11</v>
      </c>
      <c r="B10" s="55" t="s">
        <v>40</v>
      </c>
      <c r="C10" s="59" t="s">
        <v>37</v>
      </c>
      <c r="D10" s="53" t="s">
        <v>43</v>
      </c>
      <c r="E10" s="53">
        <v>260000</v>
      </c>
      <c r="F10" s="79">
        <v>0</v>
      </c>
      <c r="G10" s="85" t="s">
        <v>49</v>
      </c>
      <c r="H10" s="75" t="s">
        <v>44</v>
      </c>
    </row>
    <row r="11" spans="1:8" s="83" customFormat="1" ht="54.75" customHeight="1">
      <c r="A11" s="84" t="s">
        <v>17</v>
      </c>
      <c r="B11" s="63" t="s">
        <v>14</v>
      </c>
      <c r="C11" s="59" t="s">
        <v>12</v>
      </c>
      <c r="D11" s="86" t="s">
        <v>35</v>
      </c>
      <c r="E11" s="53">
        <v>73000</v>
      </c>
      <c r="F11" s="95">
        <v>0</v>
      </c>
      <c r="G11" s="96" t="s">
        <v>50</v>
      </c>
      <c r="H11" s="97" t="s">
        <v>57</v>
      </c>
    </row>
    <row r="12" spans="1:8" ht="67.5">
      <c r="A12" s="50" t="s">
        <v>18</v>
      </c>
      <c r="B12" s="51" t="s">
        <v>22</v>
      </c>
      <c r="C12" s="6" t="s">
        <v>9</v>
      </c>
      <c r="D12" s="48" t="s">
        <v>35</v>
      </c>
      <c r="E12" s="53">
        <v>65000</v>
      </c>
      <c r="F12" s="70">
        <v>53667</v>
      </c>
      <c r="G12" s="49" t="s">
        <v>8</v>
      </c>
      <c r="H12" s="90" t="s">
        <v>51</v>
      </c>
    </row>
    <row r="13" spans="1:8" ht="38.25">
      <c r="A13" s="47" t="s">
        <v>33</v>
      </c>
      <c r="B13" s="5" t="s">
        <v>41</v>
      </c>
      <c r="C13" s="6" t="s">
        <v>9</v>
      </c>
      <c r="D13" s="48" t="s">
        <v>28</v>
      </c>
      <c r="E13" s="53">
        <v>10000</v>
      </c>
      <c r="F13" s="70">
        <v>4144</v>
      </c>
      <c r="G13" s="49" t="s">
        <v>8</v>
      </c>
      <c r="H13" s="90" t="s">
        <v>52</v>
      </c>
    </row>
    <row r="14" spans="1:8" ht="39" customHeight="1">
      <c r="A14" s="47" t="s">
        <v>34</v>
      </c>
      <c r="B14" s="5" t="s">
        <v>20</v>
      </c>
      <c r="C14" s="6" t="s">
        <v>9</v>
      </c>
      <c r="D14" s="48" t="s">
        <v>27</v>
      </c>
      <c r="E14" s="53">
        <v>5000</v>
      </c>
      <c r="F14" s="69">
        <v>49</v>
      </c>
      <c r="G14" s="49" t="s">
        <v>8</v>
      </c>
      <c r="H14" s="68"/>
    </row>
    <row r="15" spans="1:8" ht="40.5" customHeight="1" thickBot="1">
      <c r="A15" s="27" t="s">
        <v>4</v>
      </c>
      <c r="B15" s="28" t="s">
        <v>42</v>
      </c>
      <c r="C15" s="29" t="s">
        <v>4</v>
      </c>
      <c r="D15" s="30" t="s">
        <v>4</v>
      </c>
      <c r="E15" s="76">
        <v>918000</v>
      </c>
      <c r="F15" s="30" t="s">
        <v>4</v>
      </c>
      <c r="G15" s="46" t="s">
        <v>4</v>
      </c>
      <c r="H15" s="57"/>
    </row>
    <row r="16" spans="1:8" ht="33.75" customHeight="1" thickTop="1">
      <c r="A16" s="31" t="s">
        <v>4</v>
      </c>
      <c r="B16" s="32" t="s">
        <v>5</v>
      </c>
      <c r="C16" s="33" t="s">
        <v>4</v>
      </c>
      <c r="D16" s="34" t="s">
        <v>4</v>
      </c>
      <c r="E16" s="34" t="s">
        <v>4</v>
      </c>
      <c r="F16" s="92">
        <f>SUM(F6:F14)</f>
        <v>67540</v>
      </c>
      <c r="G16" s="34" t="s">
        <v>4</v>
      </c>
      <c r="H16" s="93"/>
    </row>
    <row r="17" spans="1:8" ht="32.25" customHeight="1">
      <c r="A17" s="35" t="s">
        <v>4</v>
      </c>
      <c r="B17" s="36" t="s">
        <v>6</v>
      </c>
      <c r="C17" s="37" t="s">
        <v>4</v>
      </c>
      <c r="D17" s="38" t="s">
        <v>4</v>
      </c>
      <c r="E17" s="38" t="s">
        <v>4</v>
      </c>
      <c r="F17" s="94">
        <f>F18-F16</f>
        <v>2536460</v>
      </c>
      <c r="G17" s="34" t="s">
        <v>4</v>
      </c>
      <c r="H17" s="98" t="s">
        <v>48</v>
      </c>
    </row>
    <row r="18" spans="1:8" ht="33" customHeight="1" thickBot="1">
      <c r="A18" s="39" t="s">
        <v>4</v>
      </c>
      <c r="B18" s="40" t="s">
        <v>7</v>
      </c>
      <c r="C18" s="41" t="s">
        <v>4</v>
      </c>
      <c r="D18" s="42" t="s">
        <v>4</v>
      </c>
      <c r="E18" s="77">
        <v>2604000</v>
      </c>
      <c r="F18" s="77">
        <v>2604000</v>
      </c>
      <c r="G18" s="56" t="s">
        <v>4</v>
      </c>
      <c r="H18" s="43"/>
    </row>
    <row r="19" spans="2:7" ht="60" customHeight="1">
      <c r="B19" s="44" t="s">
        <v>10</v>
      </c>
      <c r="C19" s="1"/>
      <c r="D19" s="2"/>
      <c r="E19" s="100"/>
      <c r="F19" s="101"/>
      <c r="G19" s="2"/>
    </row>
    <row r="20" spans="2:7" ht="57.75" customHeight="1">
      <c r="B20" s="45" t="s">
        <v>3</v>
      </c>
      <c r="C20" s="1"/>
      <c r="D20" s="2"/>
      <c r="E20" s="100"/>
      <c r="F20" s="101"/>
      <c r="G20" s="2"/>
    </row>
    <row r="21" ht="12.75">
      <c r="C21" s="1"/>
    </row>
    <row r="22" ht="12.75">
      <c r="C22" s="1"/>
    </row>
    <row r="23" spans="1:3" ht="12.75">
      <c r="A23" s="4"/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</sheetData>
  <sheetProtection/>
  <mergeCells count="2">
    <mergeCell ref="E19:F19"/>
    <mergeCell ref="E20:F20"/>
  </mergeCells>
  <printOptions/>
  <pageMargins left="0.55" right="0.22" top="0.41" bottom="0.21" header="0.21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2020-02-07T09:29:20Z</cp:lastPrinted>
  <dcterms:created xsi:type="dcterms:W3CDTF">1997-01-24T11:07:25Z</dcterms:created>
  <dcterms:modified xsi:type="dcterms:W3CDTF">2020-02-10T07:07:31Z</dcterms:modified>
  <cp:category/>
  <cp:version/>
  <cp:contentType/>
  <cp:contentStatus/>
</cp:coreProperties>
</file>