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riority k nacenění" sheetId="1" r:id="rId1"/>
    <sheet name="provozní výdaje" sheetId="2" r:id="rId2"/>
  </sheets>
  <definedNames/>
  <calcPr fullCalcOnLoad="1"/>
</workbook>
</file>

<file path=xl/sharedStrings.xml><?xml version="1.0" encoding="utf-8"?>
<sst xmlns="http://schemas.openxmlformats.org/spreadsheetml/2006/main" count="240" uniqueCount="149">
  <si>
    <t>4.</t>
  </si>
  <si>
    <t>5.</t>
  </si>
  <si>
    <t>7.</t>
  </si>
  <si>
    <t xml:space="preserve">Z: </t>
  </si>
  <si>
    <t>Č.</t>
  </si>
  <si>
    <t>9.</t>
  </si>
  <si>
    <r>
      <t>Vysvětlivky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>PD</t>
    </r>
    <r>
      <rPr>
        <sz val="10"/>
        <rFont val="Arial"/>
        <family val="2"/>
      </rPr>
      <t xml:space="preserve"> - projektová dokumentace;  </t>
    </r>
    <r>
      <rPr>
        <b/>
        <sz val="10"/>
        <rFont val="Arial"/>
        <family val="2"/>
      </rPr>
      <t>ÚŘ</t>
    </r>
    <r>
      <rPr>
        <sz val="10"/>
        <rFont val="Arial"/>
        <family val="2"/>
      </rPr>
      <t xml:space="preserve"> - územní řízení; </t>
    </r>
    <r>
      <rPr>
        <b/>
        <sz val="10"/>
        <rFont val="Arial"/>
        <family val="2"/>
      </rPr>
      <t>SP</t>
    </r>
    <r>
      <rPr>
        <sz val="10"/>
        <rFont val="Arial"/>
        <family val="2"/>
      </rPr>
      <t xml:space="preserve"> - stavební povolení; </t>
    </r>
    <r>
      <rPr>
        <b/>
        <sz val="10"/>
        <rFont val="Arial"/>
        <family val="2"/>
      </rPr>
      <t>VŘ</t>
    </r>
    <r>
      <rPr>
        <sz val="10"/>
        <rFont val="Arial"/>
        <family val="2"/>
      </rPr>
      <t xml:space="preserve"> - výběrové řízení; </t>
    </r>
    <r>
      <rPr>
        <b/>
        <sz val="10"/>
        <rFont val="Arial"/>
        <family val="2"/>
      </rPr>
      <t>IČ</t>
    </r>
    <r>
      <rPr>
        <sz val="10"/>
        <rFont val="Arial"/>
        <family val="2"/>
      </rPr>
      <t xml:space="preserve"> -  inženýrská činnost; </t>
    </r>
  </si>
  <si>
    <t>Poznámky, komentář odborů MMZ</t>
  </si>
  <si>
    <t>Stav 2010</t>
  </si>
  <si>
    <t>Kvalifikovaný odhad finanční náročnosti               (v Kč)</t>
  </si>
  <si>
    <t>Stav 2011</t>
  </si>
  <si>
    <t>1.</t>
  </si>
  <si>
    <t>2.</t>
  </si>
  <si>
    <t>3.</t>
  </si>
  <si>
    <t>6.</t>
  </si>
  <si>
    <t>8.</t>
  </si>
  <si>
    <t>11.</t>
  </si>
  <si>
    <r>
      <t>Požadavek KMČ 2011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popis požadavku </t>
    </r>
  </si>
  <si>
    <t>Stav 2012</t>
  </si>
  <si>
    <t>OKP</t>
  </si>
  <si>
    <t>x</t>
  </si>
  <si>
    <t>Měřiče rychlosti ul. Velíkovská, Zámecká, Pod větřákem</t>
  </si>
  <si>
    <t>realizace</t>
  </si>
  <si>
    <t>Rezerva KMČ</t>
  </si>
  <si>
    <t>Provozní výdaje stanovené Komisí místní části Štípa - 2011</t>
  </si>
  <si>
    <t>Priorita</t>
  </si>
  <si>
    <t>Odhad</t>
  </si>
  <si>
    <t>Členění priority</t>
  </si>
  <si>
    <t>Komentář</t>
  </si>
  <si>
    <t>nákladů v Kč</t>
  </si>
  <si>
    <t>Popis</t>
  </si>
  <si>
    <t>2011</t>
  </si>
  <si>
    <t>Provozní výdaje, činnost MČ a ostatní aktivity</t>
  </si>
  <si>
    <t>Činnost úřadovny</t>
  </si>
  <si>
    <t>Pořízení multif.zařízení (print/scan/copy)</t>
  </si>
  <si>
    <t>Odsouhlaseno v zápisu č.1/2011</t>
  </si>
  <si>
    <t>Ostatní</t>
  </si>
  <si>
    <t xml:space="preserve">Činnost KMČ </t>
  </si>
  <si>
    <t>Závěrečné jednání komise v r.2011</t>
  </si>
  <si>
    <t>Jednání komise se zástupci místních sdružení a spolků</t>
  </si>
  <si>
    <t>Prostředky pro údržbu MČ</t>
  </si>
  <si>
    <t>Revize osvětlení vánočního stromu (pokrytí nepředvídatelných výdajů)</t>
  </si>
  <si>
    <t xml:space="preserve">Květiny k uctění výročí </t>
  </si>
  <si>
    <t>Osvobození - II.svět.válka</t>
  </si>
  <si>
    <t>Vznik ČR</t>
  </si>
  <si>
    <t>Příspěvky na společenské aktivity</t>
  </si>
  <si>
    <t>Štípský beránek - okrsková soutěž SDH Štípa</t>
  </si>
  <si>
    <t>Dětský den FK Štípa</t>
  </si>
  <si>
    <t>Mikulášská nadílka - FK Štípa</t>
  </si>
  <si>
    <t>Vítání adventu ČSŽ+MŠ (rozsvícení vánočního stromu)</t>
  </si>
  <si>
    <t>Nepředvídatelné výdaje</t>
  </si>
  <si>
    <t>Celkový součet</t>
  </si>
  <si>
    <t>11/   2009</t>
  </si>
  <si>
    <t>Oprava komunikace ul. K Farmě, vč. řešení odvedení dešťových vod</t>
  </si>
  <si>
    <t>PD, IČ</t>
  </si>
  <si>
    <t>SP, VŘ, realizace</t>
  </si>
  <si>
    <t>14/     2009</t>
  </si>
  <si>
    <t>15/    2009</t>
  </si>
  <si>
    <t>Oprava komunikace ul. Pod lesem</t>
  </si>
  <si>
    <r>
      <t>Zřízení veřejného osvětlení v ul. Rovná</t>
    </r>
    <r>
      <rPr>
        <sz val="10"/>
        <rFont val="Arial"/>
        <family val="2"/>
      </rPr>
      <t xml:space="preserve"> (3x VO)   </t>
    </r>
    <r>
      <rPr>
        <b/>
        <sz val="10"/>
        <rFont val="Arial"/>
        <family val="2"/>
      </rPr>
      <t xml:space="preserve">        </t>
    </r>
  </si>
  <si>
    <t xml:space="preserve">Zpracování projektové dokumentace "Rekonstrukce ul. Zámecká, Zlín - Štípa"  </t>
  </si>
  <si>
    <t>2/        2010</t>
  </si>
  <si>
    <t>6/           2010</t>
  </si>
  <si>
    <t>10.</t>
  </si>
  <si>
    <r>
      <t xml:space="preserve">Osvětlení vánočního stromu </t>
    </r>
    <r>
      <rPr>
        <sz val="10"/>
        <rFont val="Arial"/>
        <family val="2"/>
      </rPr>
      <t>(elektrorevize, zapojení, spotřeba el. energie, opravy atd.)</t>
    </r>
  </si>
  <si>
    <t>Vysprávky živič. recyklátem MK ul. Dolečky, krajnice ul. Ve žlebech</t>
  </si>
  <si>
    <r>
      <t xml:space="preserve">KMČ vyčleňuje   </t>
    </r>
    <r>
      <rPr>
        <b/>
        <sz val="10"/>
        <rFont val="Arial"/>
        <family val="2"/>
      </rPr>
      <t xml:space="preserve">             7 000</t>
    </r>
  </si>
  <si>
    <t xml:space="preserve">OKP </t>
  </si>
  <si>
    <t>12.</t>
  </si>
  <si>
    <t>13.</t>
  </si>
  <si>
    <t>14.</t>
  </si>
  <si>
    <t>Přidělené finanční prostředky pro r. 2011: Kč 2 134 000</t>
  </si>
  <si>
    <t>Nevyčerpané finanční prostředky z r. 2010: Kč 2 340 000</t>
  </si>
  <si>
    <t>Celkem: Kč 4 474 000</t>
  </si>
  <si>
    <r>
      <t>Požadavek KMČ 2009, 2010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popis požadavku (realizace, čerpání                            fin. prostředků v r. 2011)</t>
    </r>
  </si>
  <si>
    <t>PD, IČ zadáno</t>
  </si>
  <si>
    <t>15.</t>
  </si>
  <si>
    <t>Předláždění sklonu chodníku ul. Nová cesta u č. p. 8</t>
  </si>
  <si>
    <t>Odvedení vody ze sil. příkopů silnice III/4912 před MK ul. Na výpustě</t>
  </si>
  <si>
    <t>Priority KMČ Štípa 2011</t>
  </si>
  <si>
    <r>
      <t xml:space="preserve">Nové světla VO v ul. Pod bořím </t>
    </r>
  </si>
  <si>
    <t>PD + IČ</t>
  </si>
  <si>
    <t>ÚR, SP, realizace</t>
  </si>
  <si>
    <t xml:space="preserve">ÚR, SP, realizace </t>
  </si>
  <si>
    <t xml:space="preserve"> ÚR, SP, realizace</t>
  </si>
  <si>
    <t>ORIA</t>
  </si>
  <si>
    <t>Plošné vysprávky ABS ul. Za dvorem, Ve žlebech</t>
  </si>
  <si>
    <t>16.</t>
  </si>
  <si>
    <t>Doplnění 2 ks fit prvků na dětské hřiště u ZŠ</t>
  </si>
  <si>
    <t>OMZ</t>
  </si>
  <si>
    <t>CELKEM</t>
  </si>
  <si>
    <r>
      <t xml:space="preserve">Vybudování zpevněných ploch v ul. Jetelová vč. zřízení 2 - 3 bodů VO , Zlín - Štípa </t>
    </r>
    <r>
      <rPr>
        <sz val="10"/>
        <rFont val="Arial"/>
        <family val="2"/>
      </rPr>
      <t>(za restaurací p. Komendy) -</t>
    </r>
    <r>
      <rPr>
        <b/>
        <sz val="10"/>
        <rFont val="Arial"/>
        <family val="2"/>
      </rPr>
      <t xml:space="preserve"> PD + IČ</t>
    </r>
  </si>
  <si>
    <t>OŽPaZ</t>
  </si>
  <si>
    <t>OI</t>
  </si>
  <si>
    <r>
      <t xml:space="preserve">KMČ vyčleňuje   </t>
    </r>
    <r>
      <rPr>
        <b/>
        <sz val="10"/>
        <rFont val="Arial"/>
        <family val="2"/>
      </rPr>
      <t xml:space="preserve">             4 000</t>
    </r>
  </si>
  <si>
    <t>V případě projektové dokumentace /PD/ a stavebního povolení  /SP/ se časová náročnost zvyšuje o cca 1 rok, u výběrového řízení /VŘ/ se lhůta prodlužeje cca o 2 měsíce. Předpoklad je, že se jedná o obecní pozemky.</t>
  </si>
  <si>
    <r>
      <t xml:space="preserve">KMČ vyčleňuje   </t>
    </r>
    <r>
      <rPr>
        <b/>
        <sz val="10"/>
        <rFont val="Arial"/>
        <family val="2"/>
      </rPr>
      <t xml:space="preserve">             12 000</t>
    </r>
  </si>
  <si>
    <r>
      <t xml:space="preserve">KMČ vyčleňuje   </t>
    </r>
    <r>
      <rPr>
        <b/>
        <sz val="10"/>
        <rFont val="Arial"/>
        <family val="2"/>
      </rPr>
      <t xml:space="preserve">             20 000</t>
    </r>
  </si>
  <si>
    <r>
      <t xml:space="preserve">KMČ vyčleňuje   </t>
    </r>
    <r>
      <rPr>
        <b/>
        <sz val="10"/>
        <rFont val="Arial"/>
        <family val="2"/>
      </rPr>
      <t xml:space="preserve">            48 000</t>
    </r>
  </si>
  <si>
    <r>
      <t xml:space="preserve">KMČ vyčleňuje   </t>
    </r>
    <r>
      <rPr>
        <b/>
        <sz val="10"/>
        <rFont val="Arial"/>
        <family val="2"/>
      </rPr>
      <t xml:space="preserve">             10 000</t>
    </r>
  </si>
  <si>
    <r>
      <t xml:space="preserve">Vybudování zpevněných ploch v ul. Panská cesta, Zlín - Štípa </t>
    </r>
    <r>
      <rPr>
        <sz val="10"/>
        <rFont val="Arial"/>
        <family val="2"/>
      </rPr>
      <t xml:space="preserve">(před Hasičskou zbrojnicí) - </t>
    </r>
    <r>
      <rPr>
        <b/>
        <sz val="10"/>
        <rFont val="Arial"/>
        <family val="2"/>
      </rPr>
      <t>příprava akce</t>
    </r>
  </si>
  <si>
    <t>Propojovací chodník ul. Slepá - Pod větřákem, pozemek p. č. 481/1 - ost. komunikace - příprava akce</t>
  </si>
  <si>
    <t xml:space="preserve">17. </t>
  </si>
  <si>
    <t>Náklady na odstranění památníku u ZŠ</t>
  </si>
  <si>
    <t>OŠ</t>
  </si>
  <si>
    <t>18.</t>
  </si>
  <si>
    <t xml:space="preserve">Odvodňovací příkop, křižovatka ul. Za Dvorem - Velíkovská </t>
  </si>
  <si>
    <t>Vyčištění Štípského potoka (v ul. Na výpustě) + přeprava nánosu</t>
  </si>
  <si>
    <r>
      <t>Podpora společenských aktivit v MČ</t>
    </r>
    <r>
      <rPr>
        <sz val="10"/>
        <rFont val="Arial"/>
        <family val="2"/>
      </rPr>
      <t xml:space="preserve"> - akce "Štípský beránek" - neinv. dotace SDH Štípa (okrsková soutěž SDH Štípa) </t>
    </r>
  </si>
  <si>
    <r>
      <t xml:space="preserve">Podpora společenských aktivit v MČ </t>
    </r>
    <r>
      <rPr>
        <sz val="10"/>
        <rFont val="Arial"/>
        <family val="2"/>
      </rPr>
      <t>- akce "Dětský den" - neinv. dotace FK Štípa</t>
    </r>
  </si>
  <si>
    <t>Oprava komunikace, ul. Do Humen III</t>
  </si>
  <si>
    <t>19.</t>
  </si>
  <si>
    <r>
      <t xml:space="preserve">smlouva - </t>
    </r>
    <r>
      <rPr>
        <b/>
        <sz val="9"/>
        <rFont val="Arial"/>
        <family val="2"/>
      </rPr>
      <t>zrealizováno</t>
    </r>
  </si>
  <si>
    <t>zrealizováno</t>
  </si>
  <si>
    <r>
      <t xml:space="preserve">řešeno v součinnosti s vlastníkem přilehlé nemovitosti (stížnost); </t>
    </r>
    <r>
      <rPr>
        <b/>
        <sz val="9"/>
        <rFont val="Arial"/>
        <family val="2"/>
      </rPr>
      <t xml:space="preserve">zrealizováno  </t>
    </r>
    <r>
      <rPr>
        <sz val="9"/>
        <rFont val="Arial"/>
        <family val="2"/>
      </rPr>
      <t xml:space="preserve">                                                                 </t>
    </r>
  </si>
  <si>
    <t>PD, realizace</t>
  </si>
  <si>
    <r>
      <t xml:space="preserve">zařazeno do priorit v 6/2011; </t>
    </r>
    <r>
      <rPr>
        <b/>
        <sz val="9"/>
        <rFont val="Arial"/>
        <family val="2"/>
      </rPr>
      <t>zrealizováno</t>
    </r>
  </si>
  <si>
    <r>
      <t xml:space="preserve">Činnost KMČ, provozní výdaje  </t>
    </r>
    <r>
      <rPr>
        <sz val="10"/>
        <rFont val="Arial"/>
        <family val="2"/>
      </rPr>
      <t>(jednání KMČ, jednání KMČ se zástupci místních obč. sdružení, občerstvení aj.)</t>
    </r>
  </si>
  <si>
    <r>
      <t xml:space="preserve">Další spol. aktivity v MČ </t>
    </r>
    <r>
      <rPr>
        <sz val="10"/>
        <rFont val="Arial"/>
        <family val="2"/>
      </rPr>
      <t>(Mikulášská nadílka - FK Štípa, vítání adventu - ČSŽ, MŠ, akce "rozsvícení ván.  stromu" aj.)</t>
    </r>
  </si>
  <si>
    <t>Čerpání celkem</t>
  </si>
  <si>
    <t>Nevyčerpané finanční prostředky</t>
  </si>
  <si>
    <r>
      <t>r. 2011:</t>
    </r>
    <r>
      <rPr>
        <sz val="9"/>
        <rFont val="Arial"/>
        <family val="2"/>
      </rPr>
      <t xml:space="preserve"> PD vč. IČ 10 tis. Kč;                                                </t>
    </r>
    <r>
      <rPr>
        <b/>
        <sz val="9"/>
        <rFont val="Arial"/>
        <family val="2"/>
      </rPr>
      <t>r. 2012:</t>
    </r>
    <r>
      <rPr>
        <sz val="9"/>
        <rFont val="Arial"/>
        <family val="2"/>
      </rPr>
      <t xml:space="preserve"> realizace 270 tis. Kč </t>
    </r>
  </si>
  <si>
    <t>Kryto rozpočtem            k 31.12.2011   (v Kč)</t>
  </si>
  <si>
    <t>IČ, ÚR, SP, realizace</t>
  </si>
  <si>
    <t>PD, IČ, ÚR</t>
  </si>
  <si>
    <t>IČ, SP, realizace</t>
  </si>
  <si>
    <t>PD, IČ, SP</t>
  </si>
  <si>
    <r>
      <t xml:space="preserve">zpracování studie z rozpočtu OŽPaZ; další postup - viz zápis KMČ č. 8/2011 - fin. krytí 250 tis. Kč; </t>
    </r>
    <r>
      <rPr>
        <b/>
        <sz val="9"/>
        <rFont val="Arial"/>
        <family val="2"/>
      </rPr>
      <t>zrealizováno</t>
    </r>
  </si>
  <si>
    <t>realizace, II. etapa</t>
  </si>
  <si>
    <r>
      <t xml:space="preserve"> zařazení akce - viz zápis 8/2011 z 5.9.201; </t>
    </r>
    <r>
      <rPr>
        <b/>
        <sz val="9"/>
        <rFont val="Arial"/>
        <family val="2"/>
      </rPr>
      <t>zrealizováno, úhrada 7 tis. Kč z rozpočtu OŽPaZ</t>
    </r>
  </si>
  <si>
    <r>
      <t>čerpání:</t>
    </r>
    <r>
      <rPr>
        <sz val="9"/>
        <rFont val="Arial"/>
        <family val="2"/>
      </rPr>
      <t xml:space="preserve"> květinové aranžmá - 2 x výročí 1.600,-- Kč; občerstvení na záv. jednání komise 4.944,-- Kč</t>
    </r>
  </si>
  <si>
    <t>Čerpání             k 31.12.2011                  (v Kč)</t>
  </si>
  <si>
    <r>
      <t>r. 2010:</t>
    </r>
    <r>
      <rPr>
        <sz val="9"/>
        <rFont val="Arial"/>
        <family val="2"/>
      </rPr>
      <t xml:space="preserve"> příprava akce PD + IČ, čerpání 119.600,-- Kč                                                        </t>
    </r>
    <r>
      <rPr>
        <b/>
        <sz val="9"/>
        <rFont val="Arial"/>
        <family val="2"/>
      </rPr>
      <t>r. 2011</t>
    </r>
    <r>
      <rPr>
        <sz val="9"/>
        <rFont val="Arial"/>
        <family val="2"/>
      </rPr>
      <t xml:space="preserve">: </t>
    </r>
    <r>
      <rPr>
        <b/>
        <sz val="9"/>
        <rFont val="Arial"/>
        <family val="2"/>
      </rPr>
      <t xml:space="preserve">zrealizováno  </t>
    </r>
    <r>
      <rPr>
        <sz val="9"/>
        <rFont val="Arial"/>
        <family val="2"/>
      </rPr>
      <t xml:space="preserve">                         </t>
    </r>
  </si>
  <si>
    <r>
      <t>r. 2010</t>
    </r>
    <r>
      <rPr>
        <sz val="9"/>
        <rFont val="Arial"/>
        <family val="2"/>
      </rPr>
      <t xml:space="preserve">: příprava akce PD vč. IČ, čerpání 9.400,-- Kč                                       </t>
    </r>
    <r>
      <rPr>
        <b/>
        <sz val="9"/>
        <rFont val="Arial"/>
        <family val="2"/>
      </rPr>
      <t xml:space="preserve"> r. 2011:</t>
    </r>
    <r>
      <rPr>
        <sz val="9"/>
        <rFont val="Arial"/>
        <family val="2"/>
      </rPr>
      <t xml:space="preserve"> zpracována PD, vydáno ÚR+SP, </t>
    </r>
    <r>
      <rPr>
        <b/>
        <sz val="9"/>
        <rFont val="Arial"/>
        <family val="2"/>
      </rPr>
      <t>zrealizováno</t>
    </r>
  </si>
  <si>
    <r>
      <t xml:space="preserve">r. 2010: </t>
    </r>
    <r>
      <rPr>
        <sz val="9"/>
        <rFont val="Arial"/>
        <family val="2"/>
      </rPr>
      <t xml:space="preserve"> PD vč. IČ, čerpání 109.600,-- Kč                                                                     </t>
    </r>
    <r>
      <rPr>
        <b/>
        <sz val="9"/>
        <rFont val="Arial"/>
        <family val="2"/>
      </rPr>
      <t xml:space="preserve"> r. 2011:</t>
    </r>
    <r>
      <rPr>
        <sz val="9"/>
        <rFont val="Arial"/>
        <family val="2"/>
      </rPr>
      <t xml:space="preserve">   </t>
    </r>
    <r>
      <rPr>
        <b/>
        <sz val="9"/>
        <rFont val="Arial"/>
        <family val="2"/>
      </rPr>
      <t xml:space="preserve">zrealizováno </t>
    </r>
  </si>
  <si>
    <r>
      <t>r. 2010:</t>
    </r>
    <r>
      <rPr>
        <sz val="9"/>
        <rFont val="Arial"/>
        <family val="2"/>
      </rPr>
      <t xml:space="preserve"> čerpání PD vč. IČ 17.000,-- Kč;                                                                          </t>
    </r>
    <r>
      <rPr>
        <b/>
        <sz val="9"/>
        <rFont val="Arial"/>
        <family val="2"/>
      </rPr>
      <t xml:space="preserve">  r. 2011:</t>
    </r>
    <r>
      <rPr>
        <sz val="9"/>
        <rFont val="Arial"/>
        <family val="2"/>
      </rPr>
      <t xml:space="preserve"> vydáno ÚR+SP, realizace 102 tis. Kč; </t>
    </r>
    <r>
      <rPr>
        <b/>
        <sz val="9"/>
        <rFont val="Arial"/>
        <family val="2"/>
      </rPr>
      <t>zrealizováno</t>
    </r>
  </si>
  <si>
    <t xml:space="preserve"> PD + IČ hotová</t>
  </si>
  <si>
    <r>
      <t xml:space="preserve">čerpání: </t>
    </r>
    <r>
      <rPr>
        <sz val="9"/>
        <rFont val="Arial"/>
        <family val="2"/>
      </rPr>
      <t xml:space="preserve">akce "Rozsvícení ván. stromu" 1.989,-- Kč; akce "Mikulášská nadílka" 6.420,-- Kč </t>
    </r>
  </si>
  <si>
    <r>
      <t>čerpání:</t>
    </r>
    <r>
      <rPr>
        <sz val="9"/>
        <rFont val="Arial"/>
        <family val="2"/>
      </rPr>
      <t xml:space="preserve"> revize 1.555,-- Kč, montáž ván. osv. 2.520,-- Kč</t>
    </r>
  </si>
  <si>
    <t>Nákup multifunkčního zařízení CANON</t>
  </si>
  <si>
    <r>
      <t xml:space="preserve">zajištění recyklátu ze stavby "Oprava komunikace ul. K Farmě", </t>
    </r>
    <r>
      <rPr>
        <b/>
        <sz val="9"/>
        <rFont val="Arial"/>
        <family val="2"/>
      </rPr>
      <t>zrealizováno</t>
    </r>
  </si>
  <si>
    <r>
      <t>zrealizováno</t>
    </r>
    <r>
      <rPr>
        <sz val="9"/>
        <rFont val="Arial"/>
        <family val="2"/>
      </rPr>
      <t>, část akce prováděna v rámci oprav výtluků; v r. 2011 čerpání 165 tis. Kč, v r. 2012 čerpíní 383 tis. Kč</t>
    </r>
  </si>
  <si>
    <r>
      <t>r. 2011:</t>
    </r>
    <r>
      <rPr>
        <sz val="9"/>
        <rFont val="Arial"/>
        <family val="2"/>
      </rPr>
      <t xml:space="preserve"> PD 20 tis. Kč, IČ 20 tis. Kč                                                       </t>
    </r>
    <r>
      <rPr>
        <b/>
        <sz val="9"/>
        <rFont val="Arial"/>
        <family val="2"/>
      </rPr>
      <t xml:space="preserve"> r. 2012: </t>
    </r>
    <r>
      <rPr>
        <sz val="9"/>
        <rFont val="Arial"/>
        <family val="2"/>
      </rPr>
      <t xml:space="preserve">realizace 2 mil. Kč (akci dokrýt) </t>
    </r>
  </si>
  <si>
    <r>
      <t>r. 2011:</t>
    </r>
    <r>
      <rPr>
        <sz val="9"/>
        <rFont val="Arial"/>
        <family val="2"/>
      </rPr>
      <t xml:space="preserve"> PD 10 tis. Kč, IČ 10 tis. Kč                                                                   </t>
    </r>
    <r>
      <rPr>
        <b/>
        <sz val="9"/>
        <rFont val="Arial"/>
        <family val="2"/>
      </rPr>
      <t xml:space="preserve"> r. 2012:</t>
    </r>
    <r>
      <rPr>
        <sz val="9"/>
        <rFont val="Arial"/>
        <family val="2"/>
      </rPr>
      <t xml:space="preserve"> realizace 190 tis. Kč (akci  dokrýt) </t>
    </r>
  </si>
  <si>
    <r>
      <t>r. 2011:</t>
    </r>
    <r>
      <rPr>
        <sz val="9"/>
        <rFont val="Arial"/>
        <family val="2"/>
      </rPr>
      <t xml:space="preserve"> PD vč. IČ cca 49 tis. Kč                                                    </t>
    </r>
    <r>
      <rPr>
        <b/>
        <sz val="9"/>
        <rFont val="Arial"/>
        <family val="2"/>
      </rPr>
      <t xml:space="preserve"> r. 2012:</t>
    </r>
    <r>
      <rPr>
        <sz val="9"/>
        <rFont val="Arial"/>
        <family val="2"/>
      </rPr>
      <t xml:space="preserve"> realizace 260 tis. Kč (akci dokrýt) </t>
    </r>
  </si>
  <si>
    <r>
      <t>r. 2011:</t>
    </r>
    <r>
      <rPr>
        <sz val="9"/>
        <rFont val="Arial"/>
        <family val="2"/>
      </rPr>
      <t xml:space="preserve"> PD 10 tis. Kč, IČ 10 tis. Kč                                                                   </t>
    </r>
    <r>
      <rPr>
        <b/>
        <sz val="9"/>
        <rFont val="Arial"/>
        <family val="2"/>
      </rPr>
      <t xml:space="preserve"> r. 2012:</t>
    </r>
    <r>
      <rPr>
        <sz val="9"/>
        <rFont val="Arial"/>
        <family val="2"/>
      </rPr>
      <t xml:space="preserve"> realizace 150 tis. Kč (akci dokrýt) </t>
    </r>
  </si>
  <si>
    <r>
      <t>zrealizováno</t>
    </r>
    <r>
      <rPr>
        <sz val="9"/>
        <rFont val="Arial"/>
        <family val="2"/>
      </rPr>
      <t xml:space="preserve">;                                                                                                                      inf. 9/2011: 1 prvek nestabilní, žádost o opravu - nahlášeno na OMZ </t>
    </r>
  </si>
  <si>
    <r>
      <t xml:space="preserve">priorita zvolena v 11/2011; konzultováno s ORIA, viz zápis č. 10/2011 z 7.11.2011; </t>
    </r>
    <r>
      <rPr>
        <b/>
        <sz val="9"/>
        <rFont val="Arial"/>
        <family val="2"/>
      </rPr>
      <t>zrealizováno, čerpání v r. 2012</t>
    </r>
    <r>
      <rPr>
        <sz val="9"/>
        <rFont val="Arial"/>
        <family val="2"/>
      </rPr>
      <t xml:space="preserve"> </t>
    </r>
  </si>
  <si>
    <t>převod do r. 2012:                                          1 236 000 Kč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</si>
</sst>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"/>
    <numFmt numFmtId="181" formatCode="00/000"/>
    <numFmt numFmtId="182" formatCode="\3\50,000"/>
    <numFmt numFmtId="183" formatCode="000\ 00"/>
    <numFmt numFmtId="184" formatCode="#,##0.00_ ;\-#,##0.00\ "/>
    <numFmt numFmtId="185" formatCode="[$-405]d\.\ mmmm\ yyyy"/>
    <numFmt numFmtId="186" formatCode="#&quot; &quot;???/???"/>
  </numFmts>
  <fonts count="40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6"/>
      <name val="Arial Narrow"/>
      <family val="2"/>
    </font>
    <font>
      <b/>
      <sz val="18"/>
      <color indexed="8"/>
      <name val="Arial"/>
      <family val="2"/>
    </font>
    <font>
      <b/>
      <sz val="18"/>
      <color indexed="8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trike/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4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35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 locked="0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3" fontId="33" fillId="0" borderId="10" xfId="0" applyNumberFormat="1" applyFont="1" applyBorder="1" applyAlignment="1">
      <alignment horizontal="center"/>
    </xf>
    <xf numFmtId="0" fontId="3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49" fontId="33" fillId="0" borderId="0" xfId="0" applyNumberFormat="1" applyFont="1" applyBorder="1" applyAlignment="1">
      <alignment horizontal="center"/>
    </xf>
    <xf numFmtId="0" fontId="32" fillId="0" borderId="11" xfId="0" applyFont="1" applyBorder="1" applyAlignment="1">
      <alignment/>
    </xf>
    <xf numFmtId="49" fontId="31" fillId="0" borderId="11" xfId="0" applyNumberFormat="1" applyFont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31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left"/>
    </xf>
    <xf numFmtId="3" fontId="31" fillId="0" borderId="12" xfId="0" applyNumberFormat="1" applyFont="1" applyBorder="1" applyAlignment="1">
      <alignment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0" fontId="35" fillId="0" borderId="11" xfId="0" applyFont="1" applyBorder="1" applyAlignment="1">
      <alignment/>
    </xf>
    <xf numFmtId="0" fontId="34" fillId="0" borderId="11" xfId="0" applyFont="1" applyBorder="1" applyAlignment="1">
      <alignment/>
    </xf>
    <xf numFmtId="3" fontId="33" fillId="0" borderId="11" xfId="0" applyNumberFormat="1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14" xfId="0" applyFont="1" applyBorder="1" applyAlignment="1">
      <alignment/>
    </xf>
    <xf numFmtId="3" fontId="34" fillId="0" borderId="13" xfId="0" applyNumberFormat="1" applyFont="1" applyBorder="1" applyAlignment="1">
      <alignment/>
    </xf>
    <xf numFmtId="0" fontId="35" fillId="0" borderId="0" xfId="0" applyFont="1" applyBorder="1" applyAlignment="1">
      <alignment/>
    </xf>
    <xf numFmtId="3" fontId="34" fillId="0" borderId="14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3" fontId="34" fillId="0" borderId="14" xfId="0" applyNumberFormat="1" applyFont="1" applyBorder="1" applyAlignment="1">
      <alignment/>
    </xf>
    <xf numFmtId="0" fontId="32" fillId="0" borderId="15" xfId="0" applyFont="1" applyBorder="1" applyAlignment="1">
      <alignment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0" fontId="31" fillId="0" borderId="16" xfId="0" applyFont="1" applyBorder="1" applyAlignment="1">
      <alignment/>
    </xf>
    <xf numFmtId="0" fontId="35" fillId="0" borderId="16" xfId="0" applyFont="1" applyBorder="1" applyAlignment="1">
      <alignment/>
    </xf>
    <xf numFmtId="3" fontId="31" fillId="0" borderId="16" xfId="0" applyNumberFormat="1" applyFont="1" applyBorder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0" fontId="2" fillId="17" borderId="17" xfId="0" applyFont="1" applyFill="1" applyBorder="1" applyAlignment="1">
      <alignment horizontal="center" vertical="center" wrapText="1"/>
    </xf>
    <xf numFmtId="0" fontId="2" fillId="17" borderId="18" xfId="0" applyFont="1" applyFill="1" applyBorder="1" applyAlignment="1">
      <alignment horizontal="center" vertical="center" wrapText="1"/>
    </xf>
    <xf numFmtId="49" fontId="2" fillId="24" borderId="19" xfId="0" applyNumberFormat="1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center" vertical="center"/>
    </xf>
    <xf numFmtId="3" fontId="2" fillId="24" borderId="20" xfId="0" applyNumberFormat="1" applyFont="1" applyFill="1" applyBorder="1" applyAlignment="1">
      <alignment horizontal="center" vertical="center" wrapText="1"/>
    </xf>
    <xf numFmtId="4" fontId="2" fillId="24" borderId="20" xfId="0" applyNumberFormat="1" applyFont="1" applyFill="1" applyBorder="1" applyAlignment="1">
      <alignment horizontal="center" vertical="center" wrapText="1"/>
    </xf>
    <xf numFmtId="0" fontId="0" fillId="24" borderId="20" xfId="0" applyNumberFormat="1" applyFont="1" applyFill="1" applyBorder="1" applyAlignment="1">
      <alignment horizontal="center" vertical="center" wrapText="1"/>
    </xf>
    <xf numFmtId="0" fontId="37" fillId="24" borderId="21" xfId="0" applyFont="1" applyFill="1" applyBorder="1" applyAlignment="1">
      <alignment horizontal="left" vertical="center" wrapText="1"/>
    </xf>
    <xf numFmtId="0" fontId="37" fillId="24" borderId="22" xfId="0" applyFont="1" applyFill="1" applyBorder="1" applyAlignment="1">
      <alignment horizontal="left" vertical="center" wrapText="1"/>
    </xf>
    <xf numFmtId="49" fontId="2" fillId="24" borderId="23" xfId="0" applyNumberFormat="1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left" vertical="center" wrapText="1"/>
    </xf>
    <xf numFmtId="41" fontId="2" fillId="24" borderId="24" xfId="0" applyNumberFormat="1" applyFont="1" applyFill="1" applyBorder="1" applyAlignment="1">
      <alignment horizontal="center" vertical="center" wrapText="1"/>
    </xf>
    <xf numFmtId="3" fontId="2" fillId="24" borderId="24" xfId="0" applyNumberFormat="1" applyFont="1" applyFill="1" applyBorder="1" applyAlignment="1">
      <alignment horizontal="center" vertical="center" wrapText="1"/>
    </xf>
    <xf numFmtId="49" fontId="2" fillId="24" borderId="19" xfId="0" applyNumberFormat="1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left" vertical="center" wrapText="1"/>
    </xf>
    <xf numFmtId="41" fontId="2" fillId="24" borderId="24" xfId="0" applyNumberFormat="1" applyFont="1" applyFill="1" applyBorder="1" applyAlignment="1">
      <alignment horizontal="center" vertical="center"/>
    </xf>
    <xf numFmtId="41" fontId="2" fillId="24" borderId="24" xfId="0" applyNumberFormat="1" applyFont="1" applyFill="1" applyBorder="1" applyAlignment="1">
      <alignment horizontal="left" vertical="center"/>
    </xf>
    <xf numFmtId="0" fontId="0" fillId="24" borderId="24" xfId="0" applyNumberFormat="1" applyFont="1" applyFill="1" applyBorder="1" applyAlignment="1">
      <alignment horizontal="center" vertical="center" wrapText="1"/>
    </xf>
    <xf numFmtId="0" fontId="36" fillId="24" borderId="21" xfId="0" applyFont="1" applyFill="1" applyBorder="1" applyAlignment="1">
      <alignment horizontal="left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/>
    </xf>
    <xf numFmtId="3" fontId="0" fillId="24" borderId="20" xfId="0" applyNumberFormat="1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/>
    </xf>
    <xf numFmtId="0" fontId="36" fillId="24" borderId="22" xfId="0" applyFont="1" applyFill="1" applyBorder="1" applyAlignment="1">
      <alignment horizontal="left" vertical="center" wrapText="1"/>
    </xf>
    <xf numFmtId="0" fontId="2" fillId="24" borderId="24" xfId="0" applyFont="1" applyFill="1" applyBorder="1" applyAlignment="1">
      <alignment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37" fillId="24" borderId="29" xfId="0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4" fillId="17" borderId="30" xfId="0" applyFont="1" applyFill="1" applyBorder="1" applyAlignment="1">
      <alignment/>
    </xf>
    <xf numFmtId="0" fontId="22" fillId="17" borderId="31" xfId="0" applyFont="1" applyFill="1" applyBorder="1" applyAlignment="1">
      <alignment wrapText="1"/>
    </xf>
    <xf numFmtId="0" fontId="21" fillId="17" borderId="31" xfId="0" applyFont="1" applyFill="1" applyBorder="1" applyAlignment="1">
      <alignment/>
    </xf>
    <xf numFmtId="0" fontId="3" fillId="17" borderId="31" xfId="0" applyFont="1" applyFill="1" applyBorder="1" applyAlignment="1">
      <alignment/>
    </xf>
    <xf numFmtId="0" fontId="0" fillId="17" borderId="31" xfId="0" applyFill="1" applyBorder="1" applyAlignment="1">
      <alignment/>
    </xf>
    <xf numFmtId="0" fontId="0" fillId="17" borderId="32" xfId="0" applyFill="1" applyBorder="1" applyAlignment="1">
      <alignment/>
    </xf>
    <xf numFmtId="0" fontId="27" fillId="17" borderId="33" xfId="0" applyFont="1" applyFill="1" applyBorder="1" applyAlignment="1">
      <alignment/>
    </xf>
    <xf numFmtId="0" fontId="27" fillId="17" borderId="0" xfId="0" applyFont="1" applyFill="1" applyBorder="1" applyAlignment="1">
      <alignment wrapText="1"/>
    </xf>
    <xf numFmtId="0" fontId="27" fillId="17" borderId="0" xfId="0" applyFont="1" applyFill="1" applyBorder="1" applyAlignment="1">
      <alignment/>
    </xf>
    <xf numFmtId="0" fontId="3" fillId="17" borderId="0" xfId="0" applyFont="1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34" xfId="0" applyFill="1" applyBorder="1" applyAlignment="1">
      <alignment/>
    </xf>
    <xf numFmtId="0" fontId="3" fillId="17" borderId="35" xfId="0" applyFont="1" applyFill="1" applyBorder="1" applyAlignment="1">
      <alignment/>
    </xf>
    <xf numFmtId="0" fontId="22" fillId="17" borderId="11" xfId="0" applyFont="1" applyFill="1" applyBorder="1" applyAlignment="1">
      <alignment wrapText="1"/>
    </xf>
    <xf numFmtId="0" fontId="21" fillId="17" borderId="11" xfId="0" applyFont="1" applyFill="1" applyBorder="1" applyAlignment="1">
      <alignment/>
    </xf>
    <xf numFmtId="0" fontId="3" fillId="17" borderId="11" xfId="0" applyFont="1" applyFill="1" applyBorder="1" applyAlignment="1">
      <alignment/>
    </xf>
    <xf numFmtId="0" fontId="0" fillId="17" borderId="11" xfId="0" applyFill="1" applyBorder="1" applyAlignment="1">
      <alignment/>
    </xf>
    <xf numFmtId="0" fontId="0" fillId="17" borderId="36" xfId="0" applyFill="1" applyBorder="1" applyAlignment="1">
      <alignment/>
    </xf>
    <xf numFmtId="0" fontId="2" fillId="17" borderId="37" xfId="0" applyFont="1" applyFill="1" applyBorder="1" applyAlignment="1">
      <alignment horizontal="center" vertical="center" wrapText="1"/>
    </xf>
    <xf numFmtId="0" fontId="23" fillId="17" borderId="38" xfId="0" applyFont="1" applyFill="1" applyBorder="1" applyAlignment="1">
      <alignment horizontal="left" vertical="center" wrapText="1"/>
    </xf>
    <xf numFmtId="0" fontId="2" fillId="17" borderId="38" xfId="0" applyFont="1" applyFill="1" applyBorder="1" applyAlignment="1">
      <alignment horizontal="center" vertical="center"/>
    </xf>
    <xf numFmtId="0" fontId="2" fillId="17" borderId="38" xfId="0" applyFont="1" applyFill="1" applyBorder="1" applyAlignment="1">
      <alignment horizontal="center" vertical="center" wrapText="1"/>
    </xf>
    <xf numFmtId="0" fontId="2" fillId="17" borderId="39" xfId="0" applyFont="1" applyFill="1" applyBorder="1" applyAlignment="1">
      <alignment horizontal="center" vertical="center" wrapText="1"/>
    </xf>
    <xf numFmtId="0" fontId="23" fillId="17" borderId="18" xfId="0" applyFont="1" applyFill="1" applyBorder="1" applyAlignment="1">
      <alignment horizontal="left" vertical="center" wrapText="1"/>
    </xf>
    <xf numFmtId="0" fontId="2" fillId="17" borderId="18" xfId="0" applyFont="1" applyFill="1" applyBorder="1" applyAlignment="1">
      <alignment horizontal="center" vertical="center"/>
    </xf>
    <xf numFmtId="0" fontId="2" fillId="17" borderId="40" xfId="0" applyFont="1" applyFill="1" applyBorder="1" applyAlignment="1">
      <alignment horizontal="center" vertical="center" wrapText="1"/>
    </xf>
    <xf numFmtId="3" fontId="2" fillId="24" borderId="28" xfId="0" applyNumberFormat="1" applyFont="1" applyFill="1" applyBorder="1" applyAlignment="1">
      <alignment horizontal="center" vertical="center" wrapText="1"/>
    </xf>
    <xf numFmtId="0" fontId="36" fillId="24" borderId="29" xfId="0" applyFont="1" applyFill="1" applyBorder="1" applyAlignment="1">
      <alignment horizontal="left" vertical="center" wrapText="1"/>
    </xf>
    <xf numFmtId="3" fontId="2" fillId="24" borderId="18" xfId="0" applyNumberFormat="1" applyFont="1" applyFill="1" applyBorder="1" applyAlignment="1">
      <alignment horizontal="center" vertical="center" wrapText="1"/>
    </xf>
    <xf numFmtId="0" fontId="36" fillId="24" borderId="40" xfId="0" applyFont="1" applyFill="1" applyBorder="1" applyAlignment="1">
      <alignment horizontal="center" vertical="center" wrapText="1"/>
    </xf>
    <xf numFmtId="0" fontId="2" fillId="17" borderId="20" xfId="0" applyFont="1" applyFill="1" applyBorder="1" applyAlignment="1">
      <alignment vertical="center" wrapText="1"/>
    </xf>
    <xf numFmtId="0" fontId="0" fillId="17" borderId="20" xfId="0" applyFont="1" applyFill="1" applyBorder="1" applyAlignment="1">
      <alignment horizontal="center" vertical="center" wrapText="1"/>
    </xf>
    <xf numFmtId="3" fontId="0" fillId="17" borderId="20" xfId="0" applyNumberFormat="1" applyFont="1" applyFill="1" applyBorder="1" applyAlignment="1">
      <alignment horizontal="center" vertical="center" wrapText="1"/>
    </xf>
    <xf numFmtId="0" fontId="2" fillId="17" borderId="24" xfId="0" applyFont="1" applyFill="1" applyBorder="1" applyAlignment="1">
      <alignment vertical="center" wrapText="1"/>
    </xf>
    <xf numFmtId="0" fontId="0" fillId="17" borderId="24" xfId="0" applyFont="1" applyFill="1" applyBorder="1" applyAlignment="1">
      <alignment horizontal="center" vertical="center" wrapText="1"/>
    </xf>
    <xf numFmtId="3" fontId="0" fillId="17" borderId="24" xfId="0" applyNumberFormat="1" applyFont="1" applyFill="1" applyBorder="1" applyAlignment="1">
      <alignment horizontal="center" vertical="center" wrapText="1"/>
    </xf>
    <xf numFmtId="0" fontId="2" fillId="17" borderId="23" xfId="0" applyFont="1" applyFill="1" applyBorder="1" applyAlignment="1">
      <alignment horizontal="center" vertical="center" wrapText="1"/>
    </xf>
    <xf numFmtId="0" fontId="2" fillId="17" borderId="19" xfId="0" applyFont="1" applyFill="1" applyBorder="1" applyAlignment="1">
      <alignment horizontal="center" vertical="center" wrapText="1"/>
    </xf>
    <xf numFmtId="0" fontId="2" fillId="17" borderId="41" xfId="0" applyFont="1" applyFill="1" applyBorder="1" applyAlignment="1">
      <alignment horizontal="center" vertical="center" wrapText="1"/>
    </xf>
    <xf numFmtId="0" fontId="2" fillId="17" borderId="42" xfId="0" applyFont="1" applyFill="1" applyBorder="1" applyAlignment="1">
      <alignment vertical="center" wrapText="1"/>
    </xf>
    <xf numFmtId="0" fontId="0" fillId="17" borderId="42" xfId="0" applyFont="1" applyFill="1" applyBorder="1" applyAlignment="1">
      <alignment horizontal="center" vertical="center" wrapText="1"/>
    </xf>
    <xf numFmtId="3" fontId="0" fillId="17" borderId="42" xfId="0" applyNumberFormat="1" applyFont="1" applyFill="1" applyBorder="1" applyAlignment="1">
      <alignment horizontal="center" vertical="center" wrapText="1"/>
    </xf>
    <xf numFmtId="3" fontId="2" fillId="17" borderId="42" xfId="0" applyNumberFormat="1" applyFont="1" applyFill="1" applyBorder="1" applyAlignment="1">
      <alignment horizontal="center" vertical="center" wrapText="1"/>
    </xf>
    <xf numFmtId="0" fontId="36" fillId="17" borderId="43" xfId="0" applyFont="1" applyFill="1" applyBorder="1" applyAlignment="1">
      <alignment horizontal="center" vertical="center" wrapText="1"/>
    </xf>
    <xf numFmtId="4" fontId="2" fillId="17" borderId="24" xfId="0" applyNumberFormat="1" applyFont="1" applyFill="1" applyBorder="1" applyAlignment="1">
      <alignment horizontal="center" vertical="center" wrapText="1"/>
    </xf>
    <xf numFmtId="4" fontId="2" fillId="17" borderId="20" xfId="0" applyNumberFormat="1" applyFont="1" applyFill="1" applyBorder="1" applyAlignment="1">
      <alignment horizontal="center" vertical="center" wrapText="1"/>
    </xf>
    <xf numFmtId="4" fontId="2" fillId="17" borderId="42" xfId="0" applyNumberFormat="1" applyFont="1" applyFill="1" applyBorder="1" applyAlignment="1">
      <alignment horizontal="center" vertical="center" wrapText="1"/>
    </xf>
    <xf numFmtId="0" fontId="36" fillId="17" borderId="21" xfId="0" applyFont="1" applyFill="1" applyBorder="1" applyAlignment="1">
      <alignment horizontal="center" vertical="center" wrapText="1"/>
    </xf>
    <xf numFmtId="0" fontId="37" fillId="17" borderId="22" xfId="0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25">
      <selection activeCell="M18" sqref="M18"/>
    </sheetView>
  </sheetViews>
  <sheetFormatPr defaultColWidth="9.140625" defaultRowHeight="12.75"/>
  <cols>
    <col min="1" max="1" width="5.7109375" style="1" customWidth="1"/>
    <col min="2" max="2" width="34.7109375" style="1" customWidth="1"/>
    <col min="3" max="3" width="8.140625" style="0" customWidth="1"/>
    <col min="4" max="4" width="13.140625" style="1" customWidth="1"/>
    <col min="5" max="5" width="11.421875" style="0" customWidth="1"/>
    <col min="6" max="6" width="12.28125" style="0" customWidth="1"/>
    <col min="7" max="7" width="10.28125" style="0" customWidth="1"/>
    <col min="8" max="8" width="10.00390625" style="0" customWidth="1"/>
    <col min="9" max="9" width="26.00390625" style="0" customWidth="1"/>
  </cols>
  <sheetData>
    <row r="1" spans="1:9" s="3" customFormat="1" ht="26.25" customHeight="1">
      <c r="A1" s="95" t="s">
        <v>79</v>
      </c>
      <c r="B1" s="96"/>
      <c r="C1" s="97"/>
      <c r="D1" s="97"/>
      <c r="E1" s="98"/>
      <c r="F1" s="99"/>
      <c r="G1" s="99"/>
      <c r="H1" s="99"/>
      <c r="I1" s="100"/>
    </row>
    <row r="2" spans="1:9" s="3" customFormat="1" ht="20.25" customHeight="1">
      <c r="A2" s="101" t="s">
        <v>71</v>
      </c>
      <c r="B2" s="102"/>
      <c r="C2" s="103"/>
      <c r="D2" s="103"/>
      <c r="E2" s="104"/>
      <c r="F2" s="105"/>
      <c r="G2" s="105"/>
      <c r="H2" s="105"/>
      <c r="I2" s="106"/>
    </row>
    <row r="3" spans="1:9" s="3" customFormat="1" ht="20.25" customHeight="1">
      <c r="A3" s="101" t="s">
        <v>72</v>
      </c>
      <c r="B3" s="102"/>
      <c r="C3" s="103"/>
      <c r="D3" s="103"/>
      <c r="E3" s="104"/>
      <c r="F3" s="105"/>
      <c r="G3" s="105"/>
      <c r="H3" s="105"/>
      <c r="I3" s="106"/>
    </row>
    <row r="4" spans="1:9" s="3" customFormat="1" ht="20.25" customHeight="1">
      <c r="A4" s="107" t="s">
        <v>73</v>
      </c>
      <c r="B4" s="108"/>
      <c r="C4" s="109"/>
      <c r="D4" s="109"/>
      <c r="E4" s="110"/>
      <c r="F4" s="111"/>
      <c r="G4" s="111"/>
      <c r="H4" s="111"/>
      <c r="I4" s="112"/>
    </row>
    <row r="5" spans="1:9" s="3" customFormat="1" ht="66" customHeight="1" thickBot="1">
      <c r="A5" s="113" t="s">
        <v>4</v>
      </c>
      <c r="B5" s="114" t="s">
        <v>74</v>
      </c>
      <c r="C5" s="115" t="s">
        <v>3</v>
      </c>
      <c r="D5" s="116" t="s">
        <v>9</v>
      </c>
      <c r="E5" s="116" t="s">
        <v>122</v>
      </c>
      <c r="F5" s="116" t="s">
        <v>131</v>
      </c>
      <c r="G5" s="116" t="s">
        <v>8</v>
      </c>
      <c r="H5" s="116" t="s">
        <v>10</v>
      </c>
      <c r="I5" s="117" t="s">
        <v>7</v>
      </c>
    </row>
    <row r="6" spans="1:9" s="3" customFormat="1" ht="42" customHeight="1" thickTop="1">
      <c r="A6" s="54" t="s">
        <v>52</v>
      </c>
      <c r="B6" s="55" t="s">
        <v>53</v>
      </c>
      <c r="C6" s="56" t="s">
        <v>85</v>
      </c>
      <c r="D6" s="57">
        <v>1584000</v>
      </c>
      <c r="E6" s="57">
        <v>1584000</v>
      </c>
      <c r="F6" s="58">
        <v>1583813.92</v>
      </c>
      <c r="G6" s="59" t="s">
        <v>54</v>
      </c>
      <c r="H6" s="59" t="s">
        <v>55</v>
      </c>
      <c r="I6" s="60" t="s">
        <v>132</v>
      </c>
    </row>
    <row r="7" spans="1:11" s="3" customFormat="1" ht="51" customHeight="1">
      <c r="A7" s="54" t="s">
        <v>56</v>
      </c>
      <c r="B7" s="55" t="s">
        <v>80</v>
      </c>
      <c r="C7" s="56" t="s">
        <v>85</v>
      </c>
      <c r="D7" s="57">
        <v>102000</v>
      </c>
      <c r="E7" s="57">
        <v>102000</v>
      </c>
      <c r="F7" s="57">
        <v>101230</v>
      </c>
      <c r="G7" s="59" t="s">
        <v>81</v>
      </c>
      <c r="H7" s="59" t="s">
        <v>82</v>
      </c>
      <c r="I7" s="60" t="s">
        <v>133</v>
      </c>
      <c r="J7"/>
      <c r="K7"/>
    </row>
    <row r="8" spans="1:11" s="3" customFormat="1" ht="41.25" customHeight="1">
      <c r="A8" s="54" t="s">
        <v>57</v>
      </c>
      <c r="B8" s="55" t="s">
        <v>58</v>
      </c>
      <c r="C8" s="56" t="s">
        <v>85</v>
      </c>
      <c r="D8" s="57">
        <v>800000</v>
      </c>
      <c r="E8" s="57">
        <v>797000</v>
      </c>
      <c r="F8" s="57">
        <v>591568</v>
      </c>
      <c r="G8" s="59" t="s">
        <v>54</v>
      </c>
      <c r="H8" s="59" t="s">
        <v>83</v>
      </c>
      <c r="I8" s="61" t="s">
        <v>134</v>
      </c>
      <c r="J8"/>
      <c r="K8"/>
    </row>
    <row r="9" spans="1:9" ht="60" customHeight="1">
      <c r="A9" s="62" t="s">
        <v>61</v>
      </c>
      <c r="B9" s="63" t="s">
        <v>59</v>
      </c>
      <c r="C9" s="56" t="s">
        <v>85</v>
      </c>
      <c r="D9" s="57">
        <v>115000</v>
      </c>
      <c r="E9" s="64">
        <v>115000</v>
      </c>
      <c r="F9" s="65">
        <v>101928</v>
      </c>
      <c r="G9" s="59" t="s">
        <v>54</v>
      </c>
      <c r="H9" s="59" t="s">
        <v>84</v>
      </c>
      <c r="I9" s="60" t="s">
        <v>135</v>
      </c>
    </row>
    <row r="10" spans="1:9" ht="39.75" customHeight="1">
      <c r="A10" s="66" t="s">
        <v>62</v>
      </c>
      <c r="B10" s="67" t="s">
        <v>60</v>
      </c>
      <c r="C10" s="56" t="s">
        <v>85</v>
      </c>
      <c r="D10" s="68">
        <v>120000</v>
      </c>
      <c r="E10" s="69">
        <v>120000</v>
      </c>
      <c r="F10" s="65">
        <v>119400</v>
      </c>
      <c r="G10" s="70" t="s">
        <v>75</v>
      </c>
      <c r="H10" s="70" t="s">
        <v>81</v>
      </c>
      <c r="I10" s="60" t="s">
        <v>136</v>
      </c>
    </row>
    <row r="11" spans="1:9" ht="66.75" customHeight="1" thickBot="1">
      <c r="A11" s="52" t="s">
        <v>4</v>
      </c>
      <c r="B11" s="118" t="s">
        <v>17</v>
      </c>
      <c r="C11" s="119" t="s">
        <v>3</v>
      </c>
      <c r="D11" s="53" t="s">
        <v>9</v>
      </c>
      <c r="E11" s="116" t="s">
        <v>122</v>
      </c>
      <c r="F11" s="116" t="s">
        <v>131</v>
      </c>
      <c r="G11" s="53" t="s">
        <v>10</v>
      </c>
      <c r="H11" s="53" t="s">
        <v>18</v>
      </c>
      <c r="I11" s="120" t="s">
        <v>7</v>
      </c>
    </row>
    <row r="12" spans="1:9" ht="41.25" customHeight="1" thickTop="1">
      <c r="A12" s="72" t="s">
        <v>11</v>
      </c>
      <c r="B12" s="63" t="s">
        <v>108</v>
      </c>
      <c r="C12" s="73" t="s">
        <v>19</v>
      </c>
      <c r="D12" s="74" t="s">
        <v>96</v>
      </c>
      <c r="E12" s="65">
        <v>12000</v>
      </c>
      <c r="F12" s="65">
        <v>12000</v>
      </c>
      <c r="G12" s="75" t="s">
        <v>22</v>
      </c>
      <c r="H12" s="76" t="s">
        <v>20</v>
      </c>
      <c r="I12" s="71" t="s">
        <v>112</v>
      </c>
    </row>
    <row r="13" spans="1:9" ht="41.25" customHeight="1">
      <c r="A13" s="77" t="s">
        <v>12</v>
      </c>
      <c r="B13" s="67" t="s">
        <v>109</v>
      </c>
      <c r="C13" s="78" t="s">
        <v>67</v>
      </c>
      <c r="D13" s="74" t="s">
        <v>97</v>
      </c>
      <c r="E13" s="57">
        <v>20000</v>
      </c>
      <c r="F13" s="57">
        <v>20000</v>
      </c>
      <c r="G13" s="75" t="s">
        <v>22</v>
      </c>
      <c r="H13" s="75" t="s">
        <v>20</v>
      </c>
      <c r="I13" s="79" t="s">
        <v>112</v>
      </c>
    </row>
    <row r="14" spans="1:9" ht="42" customHeight="1">
      <c r="A14" s="72" t="s">
        <v>13</v>
      </c>
      <c r="B14" s="80" t="s">
        <v>118</v>
      </c>
      <c r="C14" s="81" t="s">
        <v>19</v>
      </c>
      <c r="D14" s="74" t="s">
        <v>98</v>
      </c>
      <c r="E14" s="65">
        <v>48000</v>
      </c>
      <c r="F14" s="65">
        <v>8409</v>
      </c>
      <c r="G14" s="75" t="s">
        <v>22</v>
      </c>
      <c r="H14" s="82" t="s">
        <v>20</v>
      </c>
      <c r="I14" s="61" t="s">
        <v>137</v>
      </c>
    </row>
    <row r="15" spans="1:9" ht="48" customHeight="1">
      <c r="A15" s="77" t="s">
        <v>0</v>
      </c>
      <c r="B15" s="83" t="s">
        <v>117</v>
      </c>
      <c r="C15" s="84" t="s">
        <v>19</v>
      </c>
      <c r="D15" s="74" t="s">
        <v>66</v>
      </c>
      <c r="E15" s="57">
        <v>7000</v>
      </c>
      <c r="F15" s="57">
        <v>6544</v>
      </c>
      <c r="G15" s="75" t="s">
        <v>22</v>
      </c>
      <c r="H15" s="85" t="s">
        <v>20</v>
      </c>
      <c r="I15" s="61" t="s">
        <v>130</v>
      </c>
    </row>
    <row r="16" spans="1:9" ht="37.5" customHeight="1">
      <c r="A16" s="77" t="s">
        <v>1</v>
      </c>
      <c r="B16" s="83" t="s">
        <v>64</v>
      </c>
      <c r="C16" s="84" t="s">
        <v>19</v>
      </c>
      <c r="D16" s="74" t="s">
        <v>99</v>
      </c>
      <c r="E16" s="57">
        <v>10000</v>
      </c>
      <c r="F16" s="57">
        <v>4075</v>
      </c>
      <c r="G16" s="75" t="s">
        <v>22</v>
      </c>
      <c r="H16" s="85" t="s">
        <v>20</v>
      </c>
      <c r="I16" s="61" t="s">
        <v>138</v>
      </c>
    </row>
    <row r="17" spans="1:9" ht="29.25" customHeight="1">
      <c r="A17" s="77" t="s">
        <v>14</v>
      </c>
      <c r="B17" s="83" t="s">
        <v>139</v>
      </c>
      <c r="C17" s="84" t="s">
        <v>93</v>
      </c>
      <c r="D17" s="74" t="s">
        <v>94</v>
      </c>
      <c r="E17" s="57">
        <v>4000</v>
      </c>
      <c r="F17" s="57">
        <v>3685</v>
      </c>
      <c r="G17" s="75" t="s">
        <v>22</v>
      </c>
      <c r="H17" s="85" t="s">
        <v>20</v>
      </c>
      <c r="I17" s="60" t="s">
        <v>113</v>
      </c>
    </row>
    <row r="18" spans="1:9" ht="32.25" customHeight="1">
      <c r="A18" s="77" t="s">
        <v>2</v>
      </c>
      <c r="B18" s="83" t="s">
        <v>21</v>
      </c>
      <c r="C18" s="56" t="s">
        <v>85</v>
      </c>
      <c r="D18" s="57">
        <v>280000</v>
      </c>
      <c r="E18" s="57">
        <v>280000</v>
      </c>
      <c r="F18" s="57">
        <v>10000</v>
      </c>
      <c r="G18" s="70" t="s">
        <v>54</v>
      </c>
      <c r="H18" s="70" t="s">
        <v>22</v>
      </c>
      <c r="I18" s="60" t="s">
        <v>121</v>
      </c>
    </row>
    <row r="19" spans="1:9" ht="38.25" customHeight="1">
      <c r="A19" s="77" t="s">
        <v>15</v>
      </c>
      <c r="B19" s="83" t="s">
        <v>65</v>
      </c>
      <c r="C19" s="56" t="s">
        <v>85</v>
      </c>
      <c r="D19" s="57">
        <v>129000</v>
      </c>
      <c r="E19" s="57">
        <v>129000</v>
      </c>
      <c r="F19" s="58">
        <v>128399.4</v>
      </c>
      <c r="G19" s="75" t="s">
        <v>22</v>
      </c>
      <c r="H19" s="85" t="s">
        <v>20</v>
      </c>
      <c r="I19" s="79" t="s">
        <v>140</v>
      </c>
    </row>
    <row r="20" spans="1:9" ht="46.5" customHeight="1">
      <c r="A20" s="77" t="s">
        <v>5</v>
      </c>
      <c r="B20" s="83" t="s">
        <v>86</v>
      </c>
      <c r="C20" s="56" t="s">
        <v>85</v>
      </c>
      <c r="D20" s="57">
        <v>548000</v>
      </c>
      <c r="E20" s="57">
        <v>548000</v>
      </c>
      <c r="F20" s="58">
        <v>164394.2</v>
      </c>
      <c r="G20" s="75" t="s">
        <v>22</v>
      </c>
      <c r="H20" s="85" t="s">
        <v>20</v>
      </c>
      <c r="I20" s="61" t="s">
        <v>141</v>
      </c>
    </row>
    <row r="21" spans="1:9" ht="39.75" customHeight="1">
      <c r="A21" s="77" t="s">
        <v>63</v>
      </c>
      <c r="B21" s="83" t="s">
        <v>77</v>
      </c>
      <c r="C21" s="56" t="s">
        <v>85</v>
      </c>
      <c r="D21" s="57">
        <v>84000</v>
      </c>
      <c r="E21" s="57">
        <v>84000</v>
      </c>
      <c r="F21" s="57">
        <v>83990</v>
      </c>
      <c r="G21" s="75" t="s">
        <v>22</v>
      </c>
      <c r="H21" s="85" t="s">
        <v>20</v>
      </c>
      <c r="I21" s="79" t="s">
        <v>114</v>
      </c>
    </row>
    <row r="22" spans="1:9" ht="51" customHeight="1">
      <c r="A22" s="77" t="s">
        <v>16</v>
      </c>
      <c r="B22" s="83" t="s">
        <v>91</v>
      </c>
      <c r="C22" s="56" t="s">
        <v>85</v>
      </c>
      <c r="D22" s="57">
        <v>40000</v>
      </c>
      <c r="E22" s="57">
        <v>40000</v>
      </c>
      <c r="F22" s="57">
        <v>20000</v>
      </c>
      <c r="G22" s="70" t="s">
        <v>54</v>
      </c>
      <c r="H22" s="70" t="s">
        <v>123</v>
      </c>
      <c r="I22" s="60" t="s">
        <v>142</v>
      </c>
    </row>
    <row r="23" spans="1:9" s="50" customFormat="1" ht="48" customHeight="1">
      <c r="A23" s="77" t="s">
        <v>68</v>
      </c>
      <c r="B23" s="83" t="s">
        <v>100</v>
      </c>
      <c r="C23" s="78" t="s">
        <v>85</v>
      </c>
      <c r="D23" s="57">
        <v>20000</v>
      </c>
      <c r="E23" s="57">
        <v>20000</v>
      </c>
      <c r="F23" s="57">
        <v>10000</v>
      </c>
      <c r="G23" s="70" t="s">
        <v>124</v>
      </c>
      <c r="H23" s="70" t="s">
        <v>125</v>
      </c>
      <c r="I23" s="60" t="s">
        <v>143</v>
      </c>
    </row>
    <row r="24" spans="1:9" ht="41.25" customHeight="1">
      <c r="A24" s="77" t="s">
        <v>69</v>
      </c>
      <c r="B24" s="83" t="s">
        <v>78</v>
      </c>
      <c r="C24" s="56" t="s">
        <v>85</v>
      </c>
      <c r="D24" s="57">
        <v>100000</v>
      </c>
      <c r="E24" s="57">
        <v>10000</v>
      </c>
      <c r="F24" s="57">
        <v>10000</v>
      </c>
      <c r="G24" s="70" t="s">
        <v>126</v>
      </c>
      <c r="H24" s="70" t="s">
        <v>22</v>
      </c>
      <c r="I24" s="60" t="s">
        <v>144</v>
      </c>
    </row>
    <row r="25" spans="1:9" ht="54.75" customHeight="1">
      <c r="A25" s="77" t="s">
        <v>70</v>
      </c>
      <c r="B25" s="83" t="s">
        <v>101</v>
      </c>
      <c r="C25" s="56" t="s">
        <v>85</v>
      </c>
      <c r="D25" s="57">
        <v>20000</v>
      </c>
      <c r="E25" s="57">
        <v>20000</v>
      </c>
      <c r="F25" s="57">
        <v>10000</v>
      </c>
      <c r="G25" s="70" t="s">
        <v>124</v>
      </c>
      <c r="H25" s="70" t="s">
        <v>125</v>
      </c>
      <c r="I25" s="61" t="s">
        <v>145</v>
      </c>
    </row>
    <row r="26" spans="1:9" ht="49.5" customHeight="1">
      <c r="A26" s="77" t="s">
        <v>76</v>
      </c>
      <c r="B26" s="83" t="s">
        <v>106</v>
      </c>
      <c r="C26" s="84" t="s">
        <v>92</v>
      </c>
      <c r="D26" s="57">
        <v>250000</v>
      </c>
      <c r="E26" s="57">
        <v>250000</v>
      </c>
      <c r="F26" s="57">
        <v>172345</v>
      </c>
      <c r="G26" s="75" t="s">
        <v>115</v>
      </c>
      <c r="H26" s="75" t="s">
        <v>128</v>
      </c>
      <c r="I26" s="79" t="s">
        <v>127</v>
      </c>
    </row>
    <row r="27" spans="1:9" ht="48.75" customHeight="1">
      <c r="A27" s="86" t="s">
        <v>87</v>
      </c>
      <c r="B27" s="87" t="s">
        <v>88</v>
      </c>
      <c r="C27" s="88" t="s">
        <v>89</v>
      </c>
      <c r="D27" s="57">
        <v>70000</v>
      </c>
      <c r="E27" s="57">
        <v>70000</v>
      </c>
      <c r="F27" s="58">
        <v>67803.6</v>
      </c>
      <c r="G27" s="89" t="s">
        <v>22</v>
      </c>
      <c r="H27" s="75" t="s">
        <v>20</v>
      </c>
      <c r="I27" s="90" t="s">
        <v>146</v>
      </c>
    </row>
    <row r="28" spans="1:9" ht="30.75" customHeight="1">
      <c r="A28" s="86" t="s">
        <v>102</v>
      </c>
      <c r="B28" s="87" t="s">
        <v>103</v>
      </c>
      <c r="C28" s="88" t="s">
        <v>104</v>
      </c>
      <c r="D28" s="121">
        <v>9000</v>
      </c>
      <c r="E28" s="121">
        <v>9000</v>
      </c>
      <c r="F28" s="121">
        <v>8102</v>
      </c>
      <c r="G28" s="89" t="s">
        <v>22</v>
      </c>
      <c r="H28" s="89" t="s">
        <v>20</v>
      </c>
      <c r="I28" s="122" t="s">
        <v>116</v>
      </c>
    </row>
    <row r="29" spans="1:9" ht="40.5" customHeight="1">
      <c r="A29" s="86" t="s">
        <v>105</v>
      </c>
      <c r="B29" s="87" t="s">
        <v>107</v>
      </c>
      <c r="C29" s="88" t="s">
        <v>92</v>
      </c>
      <c r="D29" s="121">
        <v>40000</v>
      </c>
      <c r="E29" s="121">
        <v>40000</v>
      </c>
      <c r="F29" s="88">
        <v>0</v>
      </c>
      <c r="G29" s="89" t="s">
        <v>22</v>
      </c>
      <c r="H29" s="89" t="s">
        <v>20</v>
      </c>
      <c r="I29" s="122" t="s">
        <v>129</v>
      </c>
    </row>
    <row r="30" spans="1:9" ht="52.5" customHeight="1">
      <c r="A30" s="86" t="s">
        <v>111</v>
      </c>
      <c r="B30" s="87" t="s">
        <v>110</v>
      </c>
      <c r="C30" s="88" t="s">
        <v>85</v>
      </c>
      <c r="D30" s="121">
        <v>155000</v>
      </c>
      <c r="E30" s="121">
        <v>155000</v>
      </c>
      <c r="F30" s="88">
        <v>0</v>
      </c>
      <c r="G30" s="89" t="s">
        <v>22</v>
      </c>
      <c r="H30" s="89" t="s">
        <v>20</v>
      </c>
      <c r="I30" s="122" t="s">
        <v>147</v>
      </c>
    </row>
    <row r="31" spans="1:9" ht="33" customHeight="1" thickBot="1">
      <c r="A31" s="91" t="s">
        <v>20</v>
      </c>
      <c r="B31" s="92" t="s">
        <v>23</v>
      </c>
      <c r="C31" s="93" t="s">
        <v>20</v>
      </c>
      <c r="D31" s="123">
        <v>0</v>
      </c>
      <c r="E31" s="123">
        <v>0</v>
      </c>
      <c r="F31" s="94" t="s">
        <v>20</v>
      </c>
      <c r="G31" s="94" t="s">
        <v>20</v>
      </c>
      <c r="H31" s="94" t="s">
        <v>20</v>
      </c>
      <c r="I31" s="124" t="s">
        <v>20</v>
      </c>
    </row>
    <row r="32" spans="1:9" ht="32.25" customHeight="1" thickTop="1">
      <c r="A32" s="131" t="s">
        <v>20</v>
      </c>
      <c r="B32" s="128" t="s">
        <v>119</v>
      </c>
      <c r="C32" s="129" t="s">
        <v>20</v>
      </c>
      <c r="D32" s="130" t="s">
        <v>20</v>
      </c>
      <c r="E32" s="130" t="s">
        <v>20</v>
      </c>
      <c r="F32" s="139">
        <v>3237687.12</v>
      </c>
      <c r="G32" s="129" t="s">
        <v>20</v>
      </c>
      <c r="H32" s="129" t="s">
        <v>20</v>
      </c>
      <c r="I32" s="142" t="s">
        <v>20</v>
      </c>
    </row>
    <row r="33" spans="1:9" ht="30" customHeight="1">
      <c r="A33" s="132" t="s">
        <v>20</v>
      </c>
      <c r="B33" s="125" t="s">
        <v>120</v>
      </c>
      <c r="C33" s="126" t="s">
        <v>20</v>
      </c>
      <c r="D33" s="127" t="s">
        <v>20</v>
      </c>
      <c r="E33" s="127"/>
      <c r="F33" s="140">
        <v>1236312.88</v>
      </c>
      <c r="G33" s="126" t="s">
        <v>20</v>
      </c>
      <c r="H33" s="126" t="s">
        <v>20</v>
      </c>
      <c r="I33" s="143" t="s">
        <v>148</v>
      </c>
    </row>
    <row r="34" spans="1:9" ht="29.25" customHeight="1" thickBot="1">
      <c r="A34" s="133" t="s">
        <v>20</v>
      </c>
      <c r="B34" s="134" t="s">
        <v>90</v>
      </c>
      <c r="C34" s="135" t="s">
        <v>20</v>
      </c>
      <c r="D34" s="136" t="s">
        <v>20</v>
      </c>
      <c r="E34" s="137">
        <v>4474000</v>
      </c>
      <c r="F34" s="141">
        <v>4474000</v>
      </c>
      <c r="G34" s="135" t="s">
        <v>20</v>
      </c>
      <c r="H34" s="135" t="s">
        <v>20</v>
      </c>
      <c r="I34" s="138" t="s">
        <v>20</v>
      </c>
    </row>
    <row r="35" spans="2:9" ht="57" customHeight="1">
      <c r="B35" s="5" t="s">
        <v>6</v>
      </c>
      <c r="C35" s="1"/>
      <c r="D35" s="2"/>
      <c r="E35" s="1"/>
      <c r="F35" s="2"/>
      <c r="G35" s="2"/>
      <c r="H35" s="2"/>
      <c r="I35" s="51"/>
    </row>
    <row r="36" spans="2:9" ht="76.5" customHeight="1">
      <c r="B36" s="1" t="s">
        <v>95</v>
      </c>
      <c r="C36" s="1"/>
      <c r="D36" s="2"/>
      <c r="E36" s="1"/>
      <c r="F36" s="2"/>
      <c r="G36" s="2"/>
      <c r="H36" s="2"/>
      <c r="I36" s="51"/>
    </row>
    <row r="37" spans="3:9" ht="12.75">
      <c r="C37" s="1"/>
      <c r="I37" s="51"/>
    </row>
    <row r="38" spans="3:9" ht="89.25" customHeight="1">
      <c r="C38" s="1"/>
      <c r="I38" s="51"/>
    </row>
    <row r="39" spans="1:9" ht="12.75">
      <c r="A39" s="4"/>
      <c r="C39" s="1"/>
      <c r="I39" s="51"/>
    </row>
    <row r="40" spans="3:9" ht="12.75">
      <c r="C40" s="1"/>
      <c r="I40" s="51"/>
    </row>
    <row r="41" spans="3:9" ht="12.75">
      <c r="C41" s="1"/>
      <c r="I41" s="51"/>
    </row>
    <row r="42" spans="3:9" ht="12.75">
      <c r="C42" s="1"/>
      <c r="I42" s="51"/>
    </row>
    <row r="43" spans="3:9" ht="12.75">
      <c r="C43" s="1"/>
      <c r="I43" s="51"/>
    </row>
    <row r="44" ht="12.75">
      <c r="I44" s="51"/>
    </row>
    <row r="45" ht="12.75">
      <c r="I45" s="51"/>
    </row>
    <row r="46" ht="12.75">
      <c r="I46" s="51"/>
    </row>
    <row r="47" ht="12.75">
      <c r="I47" s="51"/>
    </row>
    <row r="48" ht="12.75">
      <c r="I48" s="51"/>
    </row>
    <row r="49" ht="12.75">
      <c r="I49" s="51"/>
    </row>
    <row r="50" ht="12.75">
      <c r="I50" s="51"/>
    </row>
    <row r="51" ht="12.75">
      <c r="I51" s="51"/>
    </row>
    <row r="52" ht="12.75">
      <c r="I52" s="51"/>
    </row>
    <row r="53" ht="12.75">
      <c r="I53" s="51"/>
    </row>
    <row r="54" ht="12.75">
      <c r="I54" s="51"/>
    </row>
    <row r="55" ht="12.75">
      <c r="I55" s="51"/>
    </row>
    <row r="56" ht="12.75">
      <c r="I56" s="51"/>
    </row>
    <row r="57" ht="12.75">
      <c r="I57" s="51"/>
    </row>
    <row r="58" ht="12.75">
      <c r="I58" s="51"/>
    </row>
    <row r="59" ht="12.75">
      <c r="I59" s="51"/>
    </row>
    <row r="60" ht="12.75">
      <c r="I60" s="51"/>
    </row>
    <row r="61" ht="12.75">
      <c r="I61" s="51"/>
    </row>
    <row r="62" ht="12.75">
      <c r="I62" s="51"/>
    </row>
    <row r="63" ht="12.75">
      <c r="I63" s="51"/>
    </row>
    <row r="64" ht="12.75">
      <c r="I64" s="51"/>
    </row>
    <row r="65" ht="12.75">
      <c r="I65" s="51"/>
    </row>
    <row r="66" ht="12.75">
      <c r="I66" s="51"/>
    </row>
    <row r="67" ht="12.75">
      <c r="I67" s="51"/>
    </row>
    <row r="68" ht="12.75">
      <c r="I68" s="51"/>
    </row>
    <row r="69" ht="12.75">
      <c r="I69" s="51"/>
    </row>
    <row r="70" ht="12.75">
      <c r="I70" s="51"/>
    </row>
  </sheetData>
  <sheetProtection/>
  <printOptions/>
  <pageMargins left="0.55" right="0.22" top="0.41" bottom="0.21" header="0.21" footer="0.18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3.57421875" style="0" customWidth="1"/>
    <col min="2" max="2" width="3.421875" style="0" customWidth="1"/>
    <col min="3" max="3" width="37.140625" style="0" customWidth="1"/>
    <col min="4" max="4" width="20.7109375" style="0" customWidth="1"/>
    <col min="5" max="5" width="12.421875" style="0" customWidth="1"/>
  </cols>
  <sheetData>
    <row r="1" spans="1:5" ht="23.25">
      <c r="A1" s="7" t="s">
        <v>24</v>
      </c>
      <c r="B1" s="8"/>
      <c r="C1" s="9"/>
      <c r="D1" s="9"/>
      <c r="E1" s="9"/>
    </row>
    <row r="2" spans="1:5" ht="23.25">
      <c r="A2" s="10"/>
      <c r="B2" s="11"/>
      <c r="C2" s="12"/>
      <c r="D2" s="12"/>
      <c r="E2" s="13"/>
    </row>
    <row r="3" spans="1:5" ht="16.5">
      <c r="A3" s="14" t="s">
        <v>4</v>
      </c>
      <c r="B3" s="15" t="s">
        <v>25</v>
      </c>
      <c r="C3" s="16"/>
      <c r="D3" s="16"/>
      <c r="E3" s="17" t="s">
        <v>26</v>
      </c>
    </row>
    <row r="4" spans="1:5" ht="12.75">
      <c r="A4" s="18"/>
      <c r="B4" s="19" t="s">
        <v>27</v>
      </c>
      <c r="C4" s="18"/>
      <c r="D4" s="20" t="s">
        <v>28</v>
      </c>
      <c r="E4" s="21" t="s">
        <v>29</v>
      </c>
    </row>
    <row r="5" spans="1:5" ht="16.5">
      <c r="A5" s="22"/>
      <c r="B5" s="22"/>
      <c r="C5" s="22" t="s">
        <v>30</v>
      </c>
      <c r="D5" s="22"/>
      <c r="E5" s="23" t="s">
        <v>31</v>
      </c>
    </row>
    <row r="6" spans="1:5" ht="12.75">
      <c r="A6" s="24"/>
      <c r="B6" s="12"/>
      <c r="C6" s="12"/>
      <c r="D6" s="12"/>
      <c r="E6" s="13"/>
    </row>
    <row r="7" spans="1:5" ht="16.5">
      <c r="A7" s="25">
        <v>1</v>
      </c>
      <c r="B7" s="144" t="s">
        <v>32</v>
      </c>
      <c r="C7" s="144"/>
      <c r="D7" s="26"/>
      <c r="E7" s="27">
        <f>SUM(E27)</f>
        <v>100000</v>
      </c>
    </row>
    <row r="8" spans="1:5" ht="16.5">
      <c r="A8" s="28"/>
      <c r="B8" s="29"/>
      <c r="C8" s="29"/>
      <c r="D8" s="29"/>
      <c r="E8" s="30"/>
    </row>
    <row r="9" spans="1:5" ht="13.5">
      <c r="A9" s="18"/>
      <c r="B9" s="31" t="s">
        <v>33</v>
      </c>
      <c r="C9" s="32"/>
      <c r="D9" s="32"/>
      <c r="E9" s="33">
        <f>SUM(E10:E11)</f>
        <v>5000</v>
      </c>
    </row>
    <row r="10" spans="1:5" ht="13.5">
      <c r="A10" s="18"/>
      <c r="B10" s="6"/>
      <c r="C10" s="34" t="s">
        <v>34</v>
      </c>
      <c r="D10" s="35" t="s">
        <v>35</v>
      </c>
      <c r="E10" s="36">
        <v>3000</v>
      </c>
    </row>
    <row r="11" spans="1:5" ht="13.5">
      <c r="A11" s="18"/>
      <c r="B11" s="37"/>
      <c r="C11" s="35" t="s">
        <v>36</v>
      </c>
      <c r="D11" s="35"/>
      <c r="E11" s="38">
        <v>2000</v>
      </c>
    </row>
    <row r="12" spans="1:5" ht="12.75">
      <c r="A12" s="18"/>
      <c r="B12" s="39" t="s">
        <v>37</v>
      </c>
      <c r="C12" s="39"/>
      <c r="D12" s="39"/>
      <c r="E12" s="33">
        <f>SUM(E13:E14)</f>
        <v>5000</v>
      </c>
    </row>
    <row r="13" spans="1:5" ht="13.5">
      <c r="A13" s="18"/>
      <c r="B13" s="40"/>
      <c r="C13" s="34" t="s">
        <v>38</v>
      </c>
      <c r="D13" s="35"/>
      <c r="E13" s="36">
        <v>3800</v>
      </c>
    </row>
    <row r="14" spans="1:5" ht="13.5">
      <c r="A14" s="18"/>
      <c r="B14" s="41"/>
      <c r="C14" s="35" t="s">
        <v>39</v>
      </c>
      <c r="D14" s="35" t="s">
        <v>35</v>
      </c>
      <c r="E14" s="42">
        <v>1200</v>
      </c>
    </row>
    <row r="15" spans="1:5" ht="12.75">
      <c r="A15" s="18"/>
      <c r="B15" s="39" t="s">
        <v>40</v>
      </c>
      <c r="C15" s="39"/>
      <c r="D15" s="39"/>
      <c r="E15" s="33">
        <f>SUM(E16:E16)</f>
        <v>5000</v>
      </c>
    </row>
    <row r="16" spans="1:5" ht="13.5">
      <c r="A16" s="18"/>
      <c r="B16" s="6"/>
      <c r="C16" s="35" t="s">
        <v>41</v>
      </c>
      <c r="D16" s="34" t="s">
        <v>35</v>
      </c>
      <c r="E16" s="36">
        <v>5000</v>
      </c>
    </row>
    <row r="17" spans="1:5" ht="12.75">
      <c r="A17" s="18"/>
      <c r="B17" s="39" t="s">
        <v>42</v>
      </c>
      <c r="C17" s="39"/>
      <c r="D17" s="39"/>
      <c r="E17" s="33">
        <f>SUM(E18:E19)</f>
        <v>2000</v>
      </c>
    </row>
    <row r="18" spans="1:5" ht="13.5">
      <c r="A18" s="18"/>
      <c r="B18" s="41"/>
      <c r="C18" s="34" t="s">
        <v>43</v>
      </c>
      <c r="D18" s="35" t="s">
        <v>35</v>
      </c>
      <c r="E18" s="36">
        <v>1000</v>
      </c>
    </row>
    <row r="19" spans="1:5" ht="13.5">
      <c r="A19" s="18"/>
      <c r="B19" s="41"/>
      <c r="C19" s="43" t="s">
        <v>44</v>
      </c>
      <c r="D19" s="35" t="s">
        <v>35</v>
      </c>
      <c r="E19" s="42">
        <v>1000</v>
      </c>
    </row>
    <row r="20" spans="1:5" ht="12.75">
      <c r="A20" s="18"/>
      <c r="B20" s="39" t="s">
        <v>45</v>
      </c>
      <c r="C20" s="39"/>
      <c r="D20" s="39"/>
      <c r="E20" s="33">
        <f>SUM(E21:E24)</f>
        <v>39500</v>
      </c>
    </row>
    <row r="21" spans="1:5" ht="13.5">
      <c r="A21" s="18"/>
      <c r="B21" s="41"/>
      <c r="C21" s="34" t="s">
        <v>46</v>
      </c>
      <c r="D21" s="34" t="s">
        <v>35</v>
      </c>
      <c r="E21" s="36">
        <v>12000</v>
      </c>
    </row>
    <row r="22" spans="1:5" ht="13.5">
      <c r="A22" s="18"/>
      <c r="B22" s="41"/>
      <c r="C22" s="35" t="s">
        <v>47</v>
      </c>
      <c r="D22" s="35" t="s">
        <v>35</v>
      </c>
      <c r="E22" s="42">
        <v>20000</v>
      </c>
    </row>
    <row r="23" spans="1:5" ht="13.5">
      <c r="A23" s="18"/>
      <c r="B23" s="41"/>
      <c r="C23" s="35" t="s">
        <v>48</v>
      </c>
      <c r="D23" s="43" t="s">
        <v>35</v>
      </c>
      <c r="E23" s="42">
        <v>6000</v>
      </c>
    </row>
    <row r="24" spans="1:5" ht="13.5">
      <c r="A24" s="18"/>
      <c r="B24" s="41"/>
      <c r="C24" s="35" t="s">
        <v>49</v>
      </c>
      <c r="D24" s="35" t="s">
        <v>35</v>
      </c>
      <c r="E24" s="42">
        <v>1500</v>
      </c>
    </row>
    <row r="25" spans="1:5" ht="12.75">
      <c r="A25" s="18"/>
      <c r="B25" s="39" t="s">
        <v>50</v>
      </c>
      <c r="C25" s="39"/>
      <c r="D25" s="39"/>
      <c r="E25" s="33">
        <v>43500</v>
      </c>
    </row>
    <row r="26" spans="1:5" ht="14.25" thickBot="1">
      <c r="A26" s="44"/>
      <c r="B26" s="45"/>
      <c r="C26" s="45"/>
      <c r="D26" s="45"/>
      <c r="E26" s="46"/>
    </row>
    <row r="27" spans="1:5" ht="18" thickBot="1" thickTop="1">
      <c r="A27" s="47" t="s">
        <v>51</v>
      </c>
      <c r="B27" s="48"/>
      <c r="C27" s="48"/>
      <c r="D27" s="48"/>
      <c r="E27" s="49">
        <f>SUM(E25,E20,E17,E15,E12,E9)</f>
        <v>100000</v>
      </c>
    </row>
    <row r="28" ht="13.5" thickTop="1"/>
  </sheetData>
  <sheetProtection/>
  <mergeCells count="1">
    <mergeCell ref="B7:C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MICHALKOVA_KP</cp:lastModifiedBy>
  <cp:lastPrinted>2012-02-01T15:48:42Z</cp:lastPrinted>
  <dcterms:created xsi:type="dcterms:W3CDTF">1997-01-24T11:07:25Z</dcterms:created>
  <dcterms:modified xsi:type="dcterms:W3CDTF">2012-02-01T15:53:56Z</dcterms:modified>
  <cp:category/>
  <cp:version/>
  <cp:contentType/>
  <cp:contentStatus/>
</cp:coreProperties>
</file>